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8625"/>
  <workbookPr/>
  <mc:AlternateContent xmlns:mc="http://schemas.openxmlformats.org/markup-compatibility/2006">
    <mc:Choice Requires="x15">
      <x15ac:absPath xmlns:x15ac="http://schemas.microsoft.com/office/spreadsheetml/2010/11/ac" url="C:\Users\tschetter-intern\SharePoint\Food Waste Team - Documents\Hotels\Domestic Industry\2017 AHLA Pilots Materials\Audit\"/>
    </mc:Choice>
  </mc:AlternateContent>
  <xr:revisionPtr revIDLastSave="433" documentId="8D6FB8CAE268931B180473D5F3AB499933809816" xr6:coauthVersionLast="24" xr6:coauthVersionMax="24" xr10:uidLastSave="{BF3AE7DA-29AD-403F-85FD-332C5E90B966}"/>
  <workbookProtection lockStructure="1"/>
  <bookViews>
    <workbookView xWindow="0" yWindow="0" windowWidth="14940" windowHeight="6510" activeTab="1" xr2:uid="{00000000-000D-0000-FFFF-FFFF00000000}"/>
  </bookViews>
  <sheets>
    <sheet name="Event Audit Instructions" sheetId="10" r:id="rId1"/>
    <sheet name="Data Collection Form" sheetId="4" r:id="rId2"/>
    <sheet name="Overproduction tables" sheetId="8" r:id="rId3"/>
    <sheet name="Output 1 Eaten vs. Uneaten" sheetId="7" r:id="rId4"/>
    <sheet name="Output 2 Overproduction chart" sheetId="9" r:id="rId5"/>
  </sheets>
  <definedNames>
    <definedName name="_xlnm.Print_Area" localSheetId="1">'Data Collection Form'!$A$1:$L$73</definedName>
    <definedName name="_xlnm.Print_Area" localSheetId="0">'Event Audit Instructions'!$B$1:$K$22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8" l="1"/>
  <c r="E12" i="8"/>
  <c r="H13" i="4" l="1"/>
  <c r="Q4" i="8" l="1"/>
  <c r="R4" i="8"/>
  <c r="Q5" i="8"/>
  <c r="R5" i="8"/>
  <c r="Q6" i="8"/>
  <c r="R6" i="8"/>
  <c r="Q7" i="8"/>
  <c r="R7" i="8"/>
  <c r="Q8" i="8"/>
  <c r="R8" i="8"/>
  <c r="Q9" i="8"/>
  <c r="R9" i="8"/>
  <c r="Q10" i="8"/>
  <c r="R10" i="8"/>
  <c r="Q11" i="8"/>
  <c r="R11" i="8"/>
  <c r="Q12" i="8"/>
  <c r="R12" i="8"/>
  <c r="Q13" i="8"/>
  <c r="R13" i="8"/>
  <c r="Q14" i="8"/>
  <c r="R14" i="8"/>
  <c r="Q15" i="8"/>
  <c r="R15" i="8"/>
  <c r="Q16" i="8"/>
  <c r="R16" i="8"/>
  <c r="Q17" i="8"/>
  <c r="R17" i="8"/>
  <c r="Q18" i="8"/>
  <c r="R18" i="8"/>
  <c r="Q19" i="8"/>
  <c r="R19" i="8"/>
  <c r="Q20" i="8"/>
  <c r="R20" i="8"/>
  <c r="Q21" i="8"/>
  <c r="R21" i="8"/>
  <c r="Q22" i="8"/>
  <c r="R22" i="8"/>
  <c r="Q23" i="8"/>
  <c r="R23" i="8"/>
  <c r="Q24" i="8"/>
  <c r="R24" i="8"/>
  <c r="Q25" i="8"/>
  <c r="R25" i="8"/>
  <c r="Q26" i="8"/>
  <c r="R26" i="8"/>
  <c r="Q27" i="8"/>
  <c r="R27" i="8"/>
  <c r="R3" i="8"/>
  <c r="Q3" i="8"/>
  <c r="L4" i="8" l="1"/>
  <c r="L5" i="8"/>
  <c r="L6" i="8"/>
  <c r="L7" i="8"/>
  <c r="L8" i="8"/>
  <c r="L9" i="8"/>
  <c r="L10" i="8"/>
  <c r="L11" i="8"/>
  <c r="L12" i="8"/>
  <c r="L13" i="8"/>
  <c r="L14" i="8"/>
  <c r="L15" i="8"/>
  <c r="L16" i="8"/>
  <c r="L17" i="8"/>
  <c r="L18" i="8"/>
  <c r="L19" i="8"/>
  <c r="L20" i="8"/>
  <c r="L21" i="8"/>
  <c r="L22" i="8"/>
  <c r="L23" i="8"/>
  <c r="L24" i="8"/>
  <c r="L25" i="8"/>
  <c r="L26" i="8"/>
  <c r="L27" i="8"/>
  <c r="L3" i="8"/>
  <c r="M1" i="8"/>
  <c r="B1" i="8"/>
  <c r="D4" i="8"/>
  <c r="O4" i="8" s="1"/>
  <c r="F4" i="8"/>
  <c r="G4" i="8"/>
  <c r="D5" i="8"/>
  <c r="O5" i="8" s="1"/>
  <c r="F5" i="8"/>
  <c r="G5" i="8"/>
  <c r="D6" i="8"/>
  <c r="O6" i="8" s="1"/>
  <c r="F6" i="8"/>
  <c r="G6" i="8"/>
  <c r="D7" i="8"/>
  <c r="O7" i="8" s="1"/>
  <c r="F7" i="8"/>
  <c r="G7" i="8"/>
  <c r="D8" i="8"/>
  <c r="O8" i="8" s="1"/>
  <c r="F8" i="8"/>
  <c r="G8" i="8"/>
  <c r="D9" i="8"/>
  <c r="O9" i="8" s="1"/>
  <c r="F9" i="8"/>
  <c r="G9" i="8"/>
  <c r="D10" i="8"/>
  <c r="O10" i="8" s="1"/>
  <c r="F10" i="8"/>
  <c r="G10" i="8"/>
  <c r="D11" i="8"/>
  <c r="O11" i="8" s="1"/>
  <c r="F11" i="8"/>
  <c r="G11" i="8"/>
  <c r="D12" i="8"/>
  <c r="O12" i="8" s="1"/>
  <c r="F12" i="8"/>
  <c r="G12" i="8"/>
  <c r="D13" i="8"/>
  <c r="O13" i="8" s="1"/>
  <c r="F13" i="8"/>
  <c r="G13" i="8"/>
  <c r="D14" i="8"/>
  <c r="O14" i="8" s="1"/>
  <c r="F14" i="8"/>
  <c r="G14" i="8"/>
  <c r="D15" i="8"/>
  <c r="O15" i="8" s="1"/>
  <c r="F15" i="8"/>
  <c r="G15" i="8"/>
  <c r="D16" i="8"/>
  <c r="O16" i="8" s="1"/>
  <c r="F16" i="8"/>
  <c r="G16" i="8"/>
  <c r="D17" i="8"/>
  <c r="O17" i="8" s="1"/>
  <c r="F17" i="8"/>
  <c r="G17" i="8"/>
  <c r="D18" i="8"/>
  <c r="O18" i="8" s="1"/>
  <c r="F18" i="8"/>
  <c r="G18" i="8"/>
  <c r="D19" i="8"/>
  <c r="O19" i="8" s="1"/>
  <c r="F19" i="8"/>
  <c r="G19" i="8"/>
  <c r="D20" i="8"/>
  <c r="O20" i="8" s="1"/>
  <c r="F20" i="8"/>
  <c r="G20" i="8"/>
  <c r="D21" i="8"/>
  <c r="O21" i="8" s="1"/>
  <c r="F21" i="8"/>
  <c r="G21" i="8"/>
  <c r="D22" i="8"/>
  <c r="O22" i="8" s="1"/>
  <c r="F22" i="8"/>
  <c r="G22" i="8"/>
  <c r="D23" i="8"/>
  <c r="O23" i="8" s="1"/>
  <c r="F23" i="8"/>
  <c r="G23" i="8"/>
  <c r="D24" i="8"/>
  <c r="O24" i="8" s="1"/>
  <c r="F24" i="8"/>
  <c r="G24" i="8"/>
  <c r="D25" i="8"/>
  <c r="O25" i="8" s="1"/>
  <c r="F25" i="8"/>
  <c r="G25" i="8"/>
  <c r="D26" i="8"/>
  <c r="O26" i="8" s="1"/>
  <c r="F26" i="8"/>
  <c r="G26" i="8"/>
  <c r="D27" i="8"/>
  <c r="O27" i="8" s="1"/>
  <c r="F27" i="8"/>
  <c r="G27" i="8"/>
  <c r="D3" i="8"/>
  <c r="O3" i="8" s="1"/>
  <c r="F3" i="8"/>
  <c r="G3" i="8"/>
  <c r="C4" i="8"/>
  <c r="N4" i="8" s="1"/>
  <c r="C5" i="8"/>
  <c r="N5" i="8" s="1"/>
  <c r="C6" i="8"/>
  <c r="N6" i="8" s="1"/>
  <c r="N7" i="8"/>
  <c r="C8" i="8"/>
  <c r="N8" i="8" s="1"/>
  <c r="C9" i="8"/>
  <c r="N9" i="8" s="1"/>
  <c r="C10" i="8"/>
  <c r="N10" i="8" s="1"/>
  <c r="C11" i="8"/>
  <c r="N11" i="8" s="1"/>
  <c r="C12" i="8"/>
  <c r="N12" i="8" s="1"/>
  <c r="C13" i="8"/>
  <c r="N13" i="8" s="1"/>
  <c r="C14" i="8"/>
  <c r="N14" i="8" s="1"/>
  <c r="C15" i="8"/>
  <c r="N15" i="8" s="1"/>
  <c r="C16" i="8"/>
  <c r="N16" i="8" s="1"/>
  <c r="C17" i="8"/>
  <c r="N17" i="8" s="1"/>
  <c r="C18" i="8"/>
  <c r="N18" i="8" s="1"/>
  <c r="C19" i="8"/>
  <c r="N19" i="8" s="1"/>
  <c r="C20" i="8"/>
  <c r="N20" i="8" s="1"/>
  <c r="C21" i="8"/>
  <c r="N21" i="8" s="1"/>
  <c r="C22" i="8"/>
  <c r="N22" i="8" s="1"/>
  <c r="C23" i="8"/>
  <c r="N23" i="8" s="1"/>
  <c r="C24" i="8"/>
  <c r="N24" i="8" s="1"/>
  <c r="C25" i="8"/>
  <c r="N25" i="8" s="1"/>
  <c r="C26" i="8"/>
  <c r="N26" i="8" s="1"/>
  <c r="C27" i="8"/>
  <c r="N27" i="8" s="1"/>
  <c r="C3" i="8"/>
  <c r="N3" i="8" s="1"/>
  <c r="B4" i="8"/>
  <c r="M4" i="8" s="1"/>
  <c r="B5" i="8"/>
  <c r="M5" i="8" s="1"/>
  <c r="B6" i="8"/>
  <c r="M6" i="8" s="1"/>
  <c r="B7" i="8"/>
  <c r="M7" i="8" s="1"/>
  <c r="B8" i="8"/>
  <c r="M8" i="8" s="1"/>
  <c r="B9" i="8"/>
  <c r="M9" i="8" s="1"/>
  <c r="B10" i="8"/>
  <c r="M10" i="8" s="1"/>
  <c r="B11" i="8"/>
  <c r="M11" i="8" s="1"/>
  <c r="B12" i="8"/>
  <c r="M12" i="8" s="1"/>
  <c r="B13" i="8"/>
  <c r="M13" i="8" s="1"/>
  <c r="B14" i="8"/>
  <c r="M14" i="8" s="1"/>
  <c r="B15" i="8"/>
  <c r="M15" i="8" s="1"/>
  <c r="B16" i="8"/>
  <c r="M16" i="8" s="1"/>
  <c r="B17" i="8"/>
  <c r="M17" i="8" s="1"/>
  <c r="B18" i="8"/>
  <c r="M18" i="8" s="1"/>
  <c r="B19" i="8"/>
  <c r="M19" i="8" s="1"/>
  <c r="B20" i="8"/>
  <c r="M20" i="8" s="1"/>
  <c r="B21" i="8"/>
  <c r="M21" i="8" s="1"/>
  <c r="B22" i="8"/>
  <c r="M22" i="8" s="1"/>
  <c r="B23" i="8"/>
  <c r="M23" i="8" s="1"/>
  <c r="B24" i="8"/>
  <c r="M24" i="8" s="1"/>
  <c r="B25" i="8"/>
  <c r="M25" i="8" s="1"/>
  <c r="B26" i="8"/>
  <c r="M26" i="8" s="1"/>
  <c r="B27" i="8"/>
  <c r="M27" i="8" s="1"/>
  <c r="B3" i="8"/>
  <c r="M3" i="8" s="1"/>
  <c r="A26" i="8"/>
  <c r="A27" i="8"/>
  <c r="A23" i="8"/>
  <c r="A24" i="8"/>
  <c r="A25" i="8"/>
  <c r="A20" i="8"/>
  <c r="A21" i="8"/>
  <c r="A22" i="8"/>
  <c r="A19" i="8"/>
  <c r="A4" i="8"/>
  <c r="A5" i="8"/>
  <c r="A6" i="8"/>
  <c r="A7" i="8"/>
  <c r="A8" i="8"/>
  <c r="A9" i="8"/>
  <c r="A10" i="8"/>
  <c r="A11" i="8"/>
  <c r="A12" i="8"/>
  <c r="A13" i="8"/>
  <c r="A14" i="8"/>
  <c r="A15" i="8"/>
  <c r="A16" i="8"/>
  <c r="A17" i="8"/>
  <c r="A18" i="8"/>
  <c r="A3" i="8"/>
  <c r="D72" i="4"/>
  <c r="G72" i="4"/>
  <c r="I72" i="4"/>
  <c r="J72" i="4"/>
  <c r="C72"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43" i="4"/>
  <c r="D38" i="4"/>
  <c r="G38" i="4"/>
  <c r="I38" i="4"/>
  <c r="J38" i="4"/>
  <c r="C38" i="4"/>
  <c r="K14" i="4" l="1"/>
  <c r="K16" i="4"/>
  <c r="K18" i="4"/>
  <c r="K20" i="4"/>
  <c r="K22" i="4"/>
  <c r="K24" i="4"/>
  <c r="K26" i="4"/>
  <c r="K28" i="4"/>
  <c r="K30" i="4"/>
  <c r="K32" i="4"/>
  <c r="K34" i="4"/>
  <c r="K36" i="4"/>
  <c r="K15" i="4"/>
  <c r="K17" i="4"/>
  <c r="K19" i="4"/>
  <c r="K21" i="4"/>
  <c r="K23" i="4"/>
  <c r="K25" i="4"/>
  <c r="K27" i="4"/>
  <c r="K29" i="4"/>
  <c r="K31" i="4"/>
  <c r="K33" i="4"/>
  <c r="K35" i="4"/>
  <c r="K37" i="4"/>
  <c r="H72" i="4"/>
  <c r="N29" i="8"/>
  <c r="R29" i="8"/>
  <c r="M29" i="8"/>
  <c r="Q29" i="8"/>
  <c r="O29" i="8"/>
  <c r="S33" i="8" s="1"/>
  <c r="K13" i="4"/>
  <c r="H3" i="8" s="1"/>
  <c r="S27" i="8" l="1"/>
  <c r="H27" i="8"/>
  <c r="H37" i="4"/>
  <c r="E27" i="8" s="1"/>
  <c r="S23" i="8"/>
  <c r="H23" i="8"/>
  <c r="H33" i="4"/>
  <c r="E23" i="8" s="1"/>
  <c r="S19" i="8"/>
  <c r="H19" i="8"/>
  <c r="H29" i="4"/>
  <c r="E19" i="8" s="1"/>
  <c r="S15" i="8"/>
  <c r="H15" i="8"/>
  <c r="H25" i="4"/>
  <c r="E15" i="8" s="1"/>
  <c r="S11" i="8"/>
  <c r="H11" i="8"/>
  <c r="H21" i="4"/>
  <c r="E11" i="8" s="1"/>
  <c r="S7" i="8"/>
  <c r="H7" i="8"/>
  <c r="H17" i="4"/>
  <c r="E7" i="8" s="1"/>
  <c r="S26" i="8"/>
  <c r="H26" i="8"/>
  <c r="H36" i="4"/>
  <c r="E26" i="8" s="1"/>
  <c r="S22" i="8"/>
  <c r="H22" i="8"/>
  <c r="H32" i="4"/>
  <c r="E22" i="8" s="1"/>
  <c r="S18" i="8"/>
  <c r="H18" i="8"/>
  <c r="H28" i="4"/>
  <c r="E18" i="8" s="1"/>
  <c r="S14" i="8"/>
  <c r="H14" i="8"/>
  <c r="H24" i="4"/>
  <c r="E14" i="8" s="1"/>
  <c r="S10" i="8"/>
  <c r="H10" i="8"/>
  <c r="H20" i="4"/>
  <c r="E10" i="8" s="1"/>
  <c r="S6" i="8"/>
  <c r="H6" i="8"/>
  <c r="H16" i="4"/>
  <c r="E6" i="8" s="1"/>
  <c r="S25" i="8"/>
  <c r="H25" i="8"/>
  <c r="H35" i="4"/>
  <c r="E25" i="8" s="1"/>
  <c r="S21" i="8"/>
  <c r="H21" i="8"/>
  <c r="H31" i="4"/>
  <c r="E21" i="8" s="1"/>
  <c r="S17" i="8"/>
  <c r="H17" i="8"/>
  <c r="H27" i="4"/>
  <c r="E17" i="8" s="1"/>
  <c r="S13" i="8"/>
  <c r="H13" i="8"/>
  <c r="H23" i="4"/>
  <c r="E13" i="8" s="1"/>
  <c r="S9" i="8"/>
  <c r="H9" i="8"/>
  <c r="H19" i="4"/>
  <c r="E9" i="8" s="1"/>
  <c r="S5" i="8"/>
  <c r="H5" i="8"/>
  <c r="H15" i="4"/>
  <c r="E5" i="8" s="1"/>
  <c r="S24" i="8"/>
  <c r="H24" i="8"/>
  <c r="H34" i="4"/>
  <c r="E24" i="8" s="1"/>
  <c r="S20" i="8"/>
  <c r="H20" i="8"/>
  <c r="H30" i="4"/>
  <c r="E20" i="8" s="1"/>
  <c r="S16" i="8"/>
  <c r="H16" i="8"/>
  <c r="H26" i="4"/>
  <c r="E16" i="8" s="1"/>
  <c r="S12" i="8"/>
  <c r="H12" i="8"/>
  <c r="H22" i="4"/>
  <c r="S8" i="8"/>
  <c r="H8" i="8"/>
  <c r="H18" i="4"/>
  <c r="E8" i="8" s="1"/>
  <c r="S4" i="8"/>
  <c r="H4" i="8"/>
  <c r="H14" i="4"/>
  <c r="E4" i="8" s="1"/>
  <c r="S3" i="8"/>
  <c r="S29" i="8" s="1"/>
  <c r="S31" i="8" s="1"/>
  <c r="S32" i="8" s="1"/>
  <c r="E3" i="8" l="1"/>
  <c r="H38" i="4"/>
</calcChain>
</file>

<file path=xl/sharedStrings.xml><?xml version="1.0" encoding="utf-8"?>
<sst xmlns="http://schemas.openxmlformats.org/spreadsheetml/2006/main" count="117" uniqueCount="70">
  <si>
    <t>item</t>
  </si>
  <si>
    <t>ordered (#)</t>
  </si>
  <si>
    <t>prepped (#)</t>
  </si>
  <si>
    <t>fired (#)</t>
  </si>
  <si>
    <t>recoverable (#)</t>
  </si>
  <si>
    <t>unrecoverable (#)</t>
  </si>
  <si>
    <t>fired</t>
  </si>
  <si>
    <t>recoverable</t>
  </si>
  <si>
    <t>unrecoverable</t>
  </si>
  <si>
    <t xml:space="preserve">plate </t>
  </si>
  <si>
    <t>Stage</t>
  </si>
  <si>
    <t>Definition</t>
  </si>
  <si>
    <t>prepped</t>
  </si>
  <si>
    <t>ordered</t>
  </si>
  <si>
    <t>food ordered to sufficiently fill BEO</t>
  </si>
  <si>
    <t>food that has been prepped for meal production but not cooked</t>
  </si>
  <si>
    <t>food overage that can be reused or donated</t>
  </si>
  <si>
    <t>food overage that cannot be reused and will be disposed of</t>
  </si>
  <si>
    <t>food that has been cooked and prepared for service</t>
  </si>
  <si>
    <t>food that is leftover on a meal attendee's plate</t>
  </si>
  <si>
    <t>Collect</t>
  </si>
  <si>
    <t>Measure</t>
  </si>
  <si>
    <t>Copy this data from food order forms</t>
  </si>
  <si>
    <t>Copy directly from order forms</t>
  </si>
  <si>
    <t>Collected in dedicated plate waste bin at breakdown station and weighed by stewarding staff</t>
  </si>
  <si>
    <t>Collected on dedicated queen marys at breakdown station and tracked by stewarding staff</t>
  </si>
  <si>
    <t>Kept in dedicated hotboxes (or to temperature) and tracked by culinary or service staff</t>
  </si>
  <si>
    <t>Line chefs track how much prepped food is fired</t>
  </si>
  <si>
    <t>Expected</t>
  </si>
  <si>
    <t>Attendees</t>
  </si>
  <si>
    <t>Adjusted</t>
  </si>
  <si>
    <t>Actual</t>
  </si>
  <si>
    <t>Please provide the following numbers for attendees:</t>
  </si>
  <si>
    <t>number in the original BEO</t>
  </si>
  <si>
    <t>final number if changed from BEO</t>
  </si>
  <si>
    <t>number that actually attended</t>
  </si>
  <si>
    <t>Phase</t>
  </si>
  <si>
    <t>Line chefs track how much ordered food is actually prepped</t>
  </si>
  <si>
    <t>Tare empty vessel on scale and weigh recoverable food by item</t>
  </si>
  <si>
    <t>Tare empty vessel on scale and weigh unrecoverable food by item</t>
  </si>
  <si>
    <t>Tare empty bin on scale and weigh plate waste by placing full bin back on scale after the breakdown of the event - this will be gathered at the aggregate level</t>
  </si>
  <si>
    <t>Copy from chef notes at item level</t>
  </si>
  <si>
    <r>
      <t>Please Complete This Table with All Items (</t>
    </r>
    <r>
      <rPr>
        <u/>
        <sz val="11"/>
        <color theme="1"/>
        <rFont val="Calibri"/>
        <family val="2"/>
        <scheme val="minor"/>
      </rPr>
      <t>by counts</t>
    </r>
    <r>
      <rPr>
        <sz val="11"/>
        <color theme="1"/>
        <rFont val="Calibri"/>
        <family val="2"/>
        <scheme val="minor"/>
      </rPr>
      <t>) Used for the Event.  This will likely include items that are not easy to weigh such as pastries and desserts:</t>
    </r>
  </si>
  <si>
    <t>Data for Buffet or Plated Event</t>
  </si>
  <si>
    <t>consumed (calculated)</t>
  </si>
  <si>
    <t>Totals</t>
  </si>
  <si>
    <t>Portion sizing</t>
  </si>
  <si>
    <t>consumed</t>
  </si>
  <si>
    <t>plate</t>
  </si>
  <si>
    <t>Total</t>
  </si>
  <si>
    <t>Total over production</t>
  </si>
  <si>
    <t>No shows</t>
  </si>
  <si>
    <t>ex: chicken</t>
  </si>
  <si>
    <t>-</t>
  </si>
  <si>
    <t>unavoidable prep</t>
  </si>
  <si>
    <t>avoidable prep</t>
  </si>
  <si>
    <t>food trimmings that resulted during the food prep stage that are considered not fit for human consumption</t>
  </si>
  <si>
    <t>food trimmings that resulted during the food prep stage that could still be fit for human consumption but has been discarded</t>
  </si>
  <si>
    <t>Line chefs or stewarding staff place all avoidable/edible prep in designated waste bins in the kitchen</t>
  </si>
  <si>
    <t>Line chefs or stewarding staff place all unavoidable/inedible prep in designated waste bins in the kitchen</t>
  </si>
  <si>
    <t xml:space="preserve">Tare kitchen food waste bins and gather a total weight or ideally a per item weight </t>
  </si>
  <si>
    <t>Tare kitchen food waste bins and gather a total weight or ideally a per item weight</t>
  </si>
  <si>
    <t>MEAL LEVEL WASTE AUDIT TRACKER INSTRUCTIONS</t>
  </si>
  <si>
    <t>This tool has been developed to help a hotel perform an audit of an individual meal. The data captured occurs while the meal is being prepped, served, and broken down instead of a more traditional waste audit which occurs once the food is already in the bin.  The template on the next page is designed to be completed by the chefs or stewarding staff in real time. 
You will only need to enter data into the grey boxes and the green boxes indicate calculated fields. The rest of the calculations will be performed for you. The output will be two graphs that show you how much food waste eaten versus uneaten and the impact of no shows on your food waste numbers.</t>
  </si>
  <si>
    <t xml:space="preserve">ordered </t>
  </si>
  <si>
    <t xml:space="preserve">prepped </t>
  </si>
  <si>
    <t xml:space="preserve">avoidable prep </t>
  </si>
  <si>
    <t xml:space="preserve">unavoidable prep </t>
  </si>
  <si>
    <t>plate (calculated)</t>
  </si>
  <si>
    <r>
      <t>Please Complete This Table with All Items (</t>
    </r>
    <r>
      <rPr>
        <u/>
        <sz val="11"/>
        <color theme="1"/>
        <rFont val="Calibri"/>
        <family val="2"/>
        <scheme val="minor"/>
      </rPr>
      <t>by weight</t>
    </r>
    <r>
      <rPr>
        <sz val="11"/>
        <color theme="1"/>
        <rFont val="Calibri"/>
        <family val="2"/>
        <scheme val="minor"/>
      </rPr>
      <t>) Used for the Event. Weights can be entered as lbs or kgs, but must be consistent throughout.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</si>
</sst>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lbs&quot;"/>
  </numFmts>
  <fonts count="9"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color theme="1"/>
      <name val="Calibri"/>
      <family val="2"/>
    </font>
    <font>
      <b/>
      <sz val="20"/>
      <color theme="1"/>
      <name val="Calibri"/>
      <family val="2"/>
      <scheme val="minor"/>
    </font>
    <font>
      <u/>
      <sz val="11"/>
      <color theme="1"/>
      <name val="Calibri"/>
      <family val="2"/>
      <scheme val="minor"/>
    </font>
    <font>
      <sz val="12"/>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3">
    <xf numFmtId="0" fontId="0" fillId="0" borderId="0" xfId="0"/>
    <xf numFmtId="0" fontId="0" fillId="0" borderId="2" xfId="0" applyBorder="1"/>
    <xf numFmtId="0" fontId="0" fillId="0" borderId="3" xfId="0" applyBorder="1"/>
    <xf numFmtId="0" fontId="0" fillId="0" borderId="4" xfId="0" applyBorder="1"/>
    <xf numFmtId="0" fontId="1" fillId="0" borderId="8" xfId="0" applyFont="1" applyBorder="1"/>
    <xf numFmtId="0" fontId="1" fillId="0" borderId="0" xfId="0" applyFont="1" applyBorder="1"/>
    <xf numFmtId="0" fontId="0" fillId="0" borderId="0" xfId="0" applyBorder="1"/>
    <xf numFmtId="0" fontId="0" fillId="0" borderId="9" xfId="0" applyBorder="1"/>
    <xf numFmtId="0" fontId="0" fillId="0" borderId="8" xfId="0" applyBorder="1"/>
    <xf numFmtId="0" fontId="0" fillId="0" borderId="5" xfId="0" applyBorder="1"/>
    <xf numFmtId="0" fontId="0" fillId="2" borderId="1" xfId="0" applyFill="1" applyBorder="1"/>
    <xf numFmtId="0" fontId="2" fillId="0" borderId="8" xfId="0" applyFont="1" applyBorder="1"/>
    <xf numFmtId="0" fontId="2" fillId="0" borderId="0" xfId="0" applyFont="1" applyBorder="1"/>
    <xf numFmtId="0" fontId="2" fillId="0" borderId="9" xfId="0" applyFont="1" applyBorder="1"/>
    <xf numFmtId="0" fontId="5" fillId="0" borderId="0" xfId="0" applyFont="1" applyBorder="1" applyAlignment="1">
      <alignment vertical="center"/>
    </xf>
    <xf numFmtId="0" fontId="2" fillId="0" borderId="0" xfId="0" applyFont="1" applyBorder="1" applyAlignment="1">
      <alignment wrapText="1"/>
    </xf>
    <xf numFmtId="0" fontId="3" fillId="2" borderId="1" xfId="0" applyFont="1" applyFill="1" applyBorder="1"/>
    <xf numFmtId="0" fontId="1" fillId="0" borderId="0" xfId="0" applyFont="1"/>
    <xf numFmtId="0" fontId="0" fillId="3" borderId="0" xfId="0" applyFill="1"/>
    <xf numFmtId="164" fontId="0" fillId="0" borderId="0" xfId="0" applyNumberFormat="1"/>
    <xf numFmtId="0" fontId="0" fillId="0" borderId="0" xfId="0" applyAlignment="1">
      <alignment horizontal="center"/>
    </xf>
    <xf numFmtId="164" fontId="0" fillId="0" borderId="0" xfId="0" applyNumberFormat="1" applyAlignment="1">
      <alignment horizontal="center"/>
    </xf>
    <xf numFmtId="0" fontId="3" fillId="2" borderId="1" xfId="0" applyFont="1" applyFill="1" applyBorder="1" applyAlignment="1">
      <alignment wrapText="1"/>
    </xf>
    <xf numFmtId="0" fontId="0" fillId="2" borderId="1" xfId="0" applyFill="1" applyBorder="1" applyAlignment="1">
      <alignment wrapText="1"/>
    </xf>
    <xf numFmtId="1" fontId="3" fillId="2" borderId="1" xfId="0" applyNumberFormat="1" applyFont="1" applyFill="1" applyBorder="1"/>
    <xf numFmtId="1" fontId="3" fillId="4" borderId="1" xfId="0" applyNumberFormat="1" applyFont="1" applyFill="1" applyBorder="1"/>
    <xf numFmtId="1" fontId="3" fillId="4" borderId="11" xfId="0" applyNumberFormat="1" applyFont="1" applyFill="1" applyBorder="1"/>
    <xf numFmtId="1" fontId="0" fillId="4" borderId="1" xfId="0" applyNumberFormat="1" applyFill="1" applyBorder="1"/>
    <xf numFmtId="0" fontId="0" fillId="4" borderId="1" xfId="0" applyFill="1" applyBorder="1"/>
    <xf numFmtId="0" fontId="2" fillId="0" borderId="9" xfId="0" applyFont="1" applyBorder="1" applyAlignment="1">
      <alignment wrapText="1"/>
    </xf>
    <xf numFmtId="0" fontId="0" fillId="4" borderId="0" xfId="0" applyFill="1"/>
    <xf numFmtId="0" fontId="7" fillId="4" borderId="0" xfId="0" applyFont="1" applyFill="1"/>
    <xf numFmtId="0" fontId="2" fillId="4" borderId="0" xfId="0" applyFont="1" applyFill="1"/>
    <xf numFmtId="0" fontId="2" fillId="4" borderId="1" xfId="0" applyFont="1" applyFill="1" applyBorder="1"/>
    <xf numFmtId="0" fontId="7" fillId="4" borderId="1" xfId="0" applyFont="1" applyFill="1" applyBorder="1" applyAlignment="1">
      <alignment vertical="center"/>
    </xf>
    <xf numFmtId="0" fontId="7" fillId="4" borderId="1" xfId="0" applyFont="1" applyFill="1" applyBorder="1" applyAlignment="1">
      <alignment vertical="center" wrapText="1"/>
    </xf>
    <xf numFmtId="0" fontId="7" fillId="5" borderId="1" xfId="0" applyFont="1" applyFill="1" applyBorder="1" applyAlignment="1">
      <alignment vertical="center"/>
    </xf>
    <xf numFmtId="0" fontId="7" fillId="5" borderId="1" xfId="0" applyFont="1" applyFill="1" applyBorder="1" applyAlignment="1">
      <alignment vertical="center" wrapText="1"/>
    </xf>
    <xf numFmtId="0" fontId="4" fillId="4" borderId="0" xfId="0" applyFont="1" applyFill="1" applyAlignment="1">
      <alignment horizontal="left" vertical="center" indent="5"/>
    </xf>
    <xf numFmtId="4" fontId="3" fillId="2" borderId="1" xfId="0" applyNumberFormat="1" applyFont="1" applyFill="1" applyBorder="1"/>
    <xf numFmtId="4" fontId="3" fillId="4" borderId="1" xfId="0" applyNumberFormat="1" applyFont="1" applyFill="1" applyBorder="1"/>
    <xf numFmtId="4" fontId="3" fillId="2" borderId="10" xfId="0" applyNumberFormat="1" applyFont="1" applyFill="1" applyBorder="1"/>
    <xf numFmtId="4" fontId="0" fillId="2" borderId="1" xfId="0" applyNumberFormat="1" applyFill="1" applyBorder="1"/>
    <xf numFmtId="4" fontId="3" fillId="4" borderId="11" xfId="0" applyNumberFormat="1" applyFont="1" applyFill="1" applyBorder="1"/>
    <xf numFmtId="4" fontId="0" fillId="2" borderId="10" xfId="0" applyNumberFormat="1" applyFill="1" applyBorder="1"/>
    <xf numFmtId="4" fontId="0" fillId="4" borderId="1" xfId="0" applyNumberFormat="1" applyFill="1" applyBorder="1"/>
    <xf numFmtId="2" fontId="0" fillId="0" borderId="0" xfId="0" applyNumberFormat="1"/>
    <xf numFmtId="0" fontId="2" fillId="4" borderId="0" xfId="0" applyFont="1" applyFill="1" applyAlignment="1">
      <alignment horizontal="center"/>
    </xf>
    <xf numFmtId="0" fontId="7" fillId="5" borderId="12"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7" fillId="5" borderId="14" xfId="0" applyFont="1" applyFill="1" applyBorder="1" applyAlignment="1">
      <alignment horizontal="left" vertical="center" wrapText="1"/>
    </xf>
    <xf numFmtId="0" fontId="7" fillId="5" borderId="15" xfId="0" applyFont="1" applyFill="1" applyBorder="1" applyAlignment="1">
      <alignment horizontal="left" vertical="center" wrapText="1"/>
    </xf>
    <xf numFmtId="0" fontId="7" fillId="5" borderId="16" xfId="0" applyFont="1" applyFill="1" applyBorder="1" applyAlignment="1">
      <alignment horizontal="left" vertical="center" wrapText="1"/>
    </xf>
    <xf numFmtId="0" fontId="7" fillId="5" borderId="17" xfId="0" applyFont="1" applyFill="1" applyBorder="1" applyAlignment="1">
      <alignment horizontal="left" vertical="center"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0" fillId="0" borderId="0" xfId="0" applyBorder="1" applyAlignment="1">
      <alignment horizontal="left"/>
    </xf>
    <xf numFmtId="0" fontId="0" fillId="0" borderId="9"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2" fontId="0" fillId="0" borderId="0" xfId="0" applyNumberFormat="1" applyAlignment="1">
      <alignment horizontal="center"/>
    </xf>
    <xf numFmtId="0" fontId="0" fillId="0" borderId="0" xfId="0" applyAlignment="1">
      <alignment horizontal="center"/>
    </xf>
    <xf numFmtId="0" fontId="8"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chartsheet" Target="chartsheets/sheet2.xml"/><Relationship Id="rId10" Type="http://schemas.openxmlformats.org/officeDocument/2006/relationships/customXml" Target="../customXml/item1.xml"/><Relationship Id="rId4" Type="http://schemas.openxmlformats.org/officeDocument/2006/relationships/chartsheet" Target="chartsheets/sheet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Eaten</a:t>
            </a:r>
            <a:r>
              <a:rPr lang="en-US" baseline="0"/>
              <a:t> vs. Uneaten</a:t>
            </a:r>
            <a:endParaRPr lang="en-US"/>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B-8C5C-4DFB-80A9-7EAE567DECE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EC2-437C-8BE3-589BA8AB64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E-8C5C-4DFB-80A9-7EAE567DECE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A-8C5C-4DFB-80A9-7EAE567DECE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04F-4994-AA94-E18EAB384D2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A-83DD-4A02-BF0E-DDE959BC3F73}"/>
              </c:ext>
            </c:extLst>
          </c:dPt>
          <c:dLbls>
            <c:dLbl>
              <c:idx val="0"/>
              <c:tx>
                <c:rich>
                  <a:bodyPr/>
                  <a:lstStyle/>
                  <a:p>
                    <a:r>
                      <a:rPr lang="en-US" baseline="0"/>
                      <a:t>Avoidable</a:t>
                    </a:r>
                  </a:p>
                  <a:p>
                    <a:r>
                      <a:rPr lang="en-US" baseline="0"/>
                      <a:t>Prep
</a:t>
                    </a:r>
                    <a:fld id="{64C00BA6-CA9E-4403-B9AE-780857A9D235}" type="VALUE">
                      <a:rPr lang="en-US" baseline="0"/>
                      <a:pPr/>
                      <a:t>[VALUE]</a:t>
                    </a:fld>
                    <a:r>
                      <a:rPr lang="en-US" baseline="0"/>
                      <a:t>
</a:t>
                    </a:r>
                    <a:fld id="{9DB1968D-C298-4171-8212-62E264924BA4}" type="PERCENTAGE">
                      <a:rPr lang="en-US" baseline="0"/>
                      <a:pPr/>
                      <a:t>[PERCENTAGE]</a:t>
                    </a:fld>
                    <a:endParaRPr lang="en-US" baseline="0"/>
                  </a:p>
                </c:rich>
              </c:tx>
              <c:dLblPos val="outEnd"/>
              <c:showLegendKey val="1"/>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B-8C5C-4DFB-80A9-7EAE567DECEF}"/>
                </c:ext>
              </c:extLst>
            </c:dLbl>
            <c:dLbl>
              <c:idx val="1"/>
              <c:tx>
                <c:rich>
                  <a:bodyPr/>
                  <a:lstStyle/>
                  <a:p>
                    <a:r>
                      <a:rPr lang="en-US" baseline="0"/>
                      <a:t>Unavoidable</a:t>
                    </a:r>
                  </a:p>
                  <a:p>
                    <a:r>
                      <a:rPr lang="en-US" baseline="0"/>
                      <a:t>Prep
</a:t>
                    </a:r>
                    <a:fld id="{558FF1D7-210F-4454-8288-EA8A424B2D83}" type="VALUE">
                      <a:rPr lang="en-US" baseline="0"/>
                      <a:pPr/>
                      <a:t>[VALUE]</a:t>
                    </a:fld>
                    <a:r>
                      <a:rPr lang="en-US" baseline="0"/>
                      <a:t>
</a:t>
                    </a:r>
                    <a:fld id="{445AD8B2-E052-4137-8EB1-3FF13FE8C77F}" type="PERCENTAGE">
                      <a:rPr lang="en-US" baseline="0"/>
                      <a:pPr/>
                      <a:t>[PERCENTAGE]</a:t>
                    </a:fld>
                    <a:endParaRPr lang="en-US" baseline="0"/>
                  </a:p>
                </c:rich>
              </c:tx>
              <c:dLblPos val="outEnd"/>
              <c:showLegendKey val="1"/>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5EC2-437C-8BE3-589BA8AB64CA}"/>
                </c:ext>
              </c:extLst>
            </c:dLbl>
            <c:dLbl>
              <c:idx val="2"/>
              <c:tx>
                <c:rich>
                  <a:bodyPr/>
                  <a:lstStyle/>
                  <a:p>
                    <a:r>
                      <a:rPr lang="en-US" baseline="0"/>
                      <a:t>Consumed</a:t>
                    </a:r>
                  </a:p>
                  <a:p>
                    <a:fld id="{02CF4B96-B038-485C-B6FD-0FE550D06A35}" type="VALUE">
                      <a:rPr lang="en-US"/>
                      <a:pPr/>
                      <a:t>[VALUE]</a:t>
                    </a:fld>
                    <a:endParaRPr lang="en-US" baseline="0"/>
                  </a:p>
                  <a:p>
                    <a:fld id="{87F87012-7702-4471-9652-8808BDC442AB}" type="PERCENTAGE">
                      <a:rPr lang="en-US"/>
                      <a:pPr/>
                      <a:t>[PERCENTAGE]</a:t>
                    </a:fld>
                    <a:endParaRPr lang="en-US"/>
                  </a:p>
                </c:rich>
              </c:tx>
              <c:dLblPos val="outEnd"/>
              <c:showLegendKey val="1"/>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E-8C5C-4DFB-80A9-7EAE567DECEF}"/>
                </c:ext>
              </c:extLst>
            </c:dLbl>
            <c:dLbl>
              <c:idx val="3"/>
              <c:tx>
                <c:rich>
                  <a:bodyPr/>
                  <a:lstStyle/>
                  <a:p>
                    <a:r>
                      <a:rPr lang="en-US" baseline="0"/>
                      <a:t>Recoverable</a:t>
                    </a:r>
                  </a:p>
                  <a:p>
                    <a:fld id="{92F0A507-4DDC-4F36-9397-D2404647C96E}" type="VALUE">
                      <a:rPr lang="en-US"/>
                      <a:pPr/>
                      <a:t>[VALUE]</a:t>
                    </a:fld>
                    <a:endParaRPr lang="en-US" baseline="0"/>
                  </a:p>
                  <a:p>
                    <a:fld id="{12196E84-CDCF-4A66-9D41-A9594432C260}" type="PERCENTAGE">
                      <a:rPr lang="en-US"/>
                      <a:pPr/>
                      <a:t>[PERCENTAGE]</a:t>
                    </a:fld>
                    <a:endParaRPr lang="en-US"/>
                  </a:p>
                </c:rich>
              </c:tx>
              <c:dLblPos val="outEnd"/>
              <c:showLegendKey val="1"/>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A-8C5C-4DFB-80A9-7EAE567DECEF}"/>
                </c:ext>
              </c:extLst>
            </c:dLbl>
            <c:dLbl>
              <c:idx val="4"/>
              <c:tx>
                <c:rich>
                  <a:bodyPr/>
                  <a:lstStyle/>
                  <a:p>
                    <a:r>
                      <a:rPr lang="en-US" baseline="0"/>
                      <a:t>Unrecoverable</a:t>
                    </a:r>
                  </a:p>
                  <a:p>
                    <a:fld id="{68EDA05C-FA8E-49FE-82D6-20C9199B87F2}" type="VALUE">
                      <a:rPr lang="en-US"/>
                      <a:pPr/>
                      <a:t>[VALUE]</a:t>
                    </a:fld>
                    <a:endParaRPr lang="en-US" baseline="0"/>
                  </a:p>
                  <a:p>
                    <a:fld id="{1D3BAF3C-57E6-4E21-85BB-D4E01548718A}" type="PERCENTAGE">
                      <a:rPr lang="en-US"/>
                      <a:pPr/>
                      <a:t>[PERCENTAGE]</a:t>
                    </a:fld>
                    <a:endParaRPr lang="en-US"/>
                  </a:p>
                </c:rich>
              </c:tx>
              <c:dLblPos val="outEnd"/>
              <c:showLegendKey val="1"/>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9-104F-4994-AA94-E18EAB384D21}"/>
                </c:ext>
              </c:extLst>
            </c:dLbl>
            <c:dLbl>
              <c:idx val="5"/>
              <c:tx>
                <c:rich>
                  <a:bodyPr/>
                  <a:lstStyle/>
                  <a:p>
                    <a:r>
                      <a:rPr lang="en-US" baseline="0"/>
                      <a:t>Plate</a:t>
                    </a:r>
                  </a:p>
                  <a:p>
                    <a:fld id="{93B5C65E-89D8-40A2-804C-C6A556C01FDC}" type="VALUE">
                      <a:rPr lang="en-US"/>
                      <a:pPr/>
                      <a:t>[VALUE]</a:t>
                    </a:fld>
                    <a:endParaRPr lang="en-US" baseline="0"/>
                  </a:p>
                  <a:p>
                    <a:fld id="{1C123073-9795-4355-A6EC-2288A645A4DB}" type="PERCENTAGE">
                      <a:rPr lang="en-US"/>
                      <a:pPr/>
                      <a:t>[PERCENTAGE]</a:t>
                    </a:fld>
                    <a:endParaRPr lang="en-US"/>
                  </a:p>
                </c:rich>
              </c:tx>
              <c:dLblPos val="outEnd"/>
              <c:showLegendKey val="1"/>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A-83DD-4A02-BF0E-DDE959BC3F73}"/>
                </c:ext>
              </c:extLst>
            </c:dLbl>
            <c:dLbl>
              <c:idx val="6"/>
              <c:tx>
                <c:rich>
                  <a:bodyPr/>
                  <a:lstStyle/>
                  <a:p>
                    <a:r>
                      <a:rPr lang="en-US" baseline="0"/>
                      <a:t>Unconsumed
</a:t>
                    </a:r>
                    <a:fld id="{DAA93A39-9804-4A73-A946-4489FF968DC3}" type="VALUE">
                      <a:rPr lang="en-US" baseline="0"/>
                      <a:pPr/>
                      <a:t>[VALUE]</a:t>
                    </a:fld>
                    <a:r>
                      <a:rPr lang="en-US" baseline="0"/>
                      <a:t>
</a:t>
                    </a:r>
                    <a:fld id="{E9081283-0531-4C20-89E3-9F3F3F35DD87}" type="PERCENTAGE">
                      <a:rPr lang="en-US" baseline="0"/>
                      <a:pPr/>
                      <a:t>[PERCENTAGE]</a:t>
                    </a:fld>
                    <a:endParaRPr lang="en-US" baseline="0"/>
                  </a:p>
                </c:rich>
              </c:tx>
              <c:dLblPos val="outEnd"/>
              <c:showLegendKey val="1"/>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A-22C0-496A-92CE-256244ADFA6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outEnd"/>
            <c:showLegendKey val="1"/>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'Data Collection Form'!$E$12:$K$12</c15:sqref>
                  </c15:fullRef>
                </c:ext>
              </c:extLst>
              <c:f>('Data Collection Form'!$E$12:$F$12,'Data Collection Form'!$H$12:$K$12)</c:f>
              <c:strCache>
                <c:ptCount val="6"/>
                <c:pt idx="0">
                  <c:v>avoidable prep </c:v>
                </c:pt>
                <c:pt idx="1">
                  <c:v>unavoidable prep </c:v>
                </c:pt>
                <c:pt idx="2">
                  <c:v>consumed (calculated)</c:v>
                </c:pt>
                <c:pt idx="3">
                  <c:v>recoverable</c:v>
                </c:pt>
                <c:pt idx="4">
                  <c:v>unrecoverable</c:v>
                </c:pt>
                <c:pt idx="5">
                  <c:v>plate (calculated)</c:v>
                </c:pt>
              </c:strCache>
            </c:strRef>
          </c:cat>
          <c:val>
            <c:numRef>
              <c:extLst>
                <c:ext xmlns:c15="http://schemas.microsoft.com/office/drawing/2012/chart" uri="{02D57815-91ED-43cb-92C2-25804820EDAC}">
                  <c15:fullRef>
                    <c15:sqref>'Data Collection Form'!$E$38:$K$38</c15:sqref>
                  </c15:fullRef>
                </c:ext>
              </c:extLst>
              <c:f>('Data Collection Form'!$E$38:$F$38,'Data Collection Form'!$H$38:$K$38)</c:f>
              <c:numCache>
                <c:formatCode>#,##0.00</c:formatCode>
                <c:ptCount val="6"/>
                <c:pt idx="2">
                  <c:v>13.800000000000004</c:v>
                </c:pt>
                <c:pt idx="3">
                  <c:v>8</c:v>
                </c:pt>
                <c:pt idx="4">
                  <c:v>6.4</c:v>
                </c:pt>
                <c:pt idx="5">
                  <c:v>7</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9-8C5C-4DFB-80A9-7EAE567DECEF}"/>
            </c:ext>
          </c:extLst>
        </c:ser>
        <c:dLbls>
          <c:showLegendKey val="0"/>
          <c:showVal val="0"/>
          <c:showCatName val="0"/>
          <c:showSerName val="0"/>
          <c:showPercent val="0"/>
          <c:showBubbleSize val="0"/>
          <c:showLeaderLines val="1"/>
        </c:dLbls>
        <c:gapWidth val="100"/>
        <c:splitType val="pos"/>
        <c:splitPos val="3"/>
        <c:secondPieSize val="66"/>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Overproduction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E7D-432B-A687-861D9832691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E7D-432B-A687-861D9832691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'Overproduction tables'!$Q$32:$R$33</c:f>
              <c:strCache>
                <c:ptCount val="2"/>
                <c:pt idx="0">
                  <c:v>Portion sizing</c:v>
                </c:pt>
                <c:pt idx="1">
                  <c:v>No shows</c:v>
                </c:pt>
              </c:strCache>
            </c:strRef>
          </c:cat>
          <c:val>
            <c:numRef>
              <c:f>'Overproduction tables'!$S$32:$S$33</c:f>
              <c:numCache>
                <c:formatCode>0.00</c:formatCode>
                <c:ptCount val="2"/>
                <c:pt idx="0">
                  <c:v>0</c:v>
                </c:pt>
                <c:pt idx="1">
                  <c:v>0</c:v>
                </c:pt>
              </c:numCache>
            </c:numRef>
          </c:val>
          <c:extLst>
            <c:ext xmlns:c16="http://schemas.microsoft.com/office/drawing/2014/chart" uri="{C3380CC4-5D6E-409C-BE32-E72D297353CC}">
              <c16:uniqueId val="{00000004-DE7D-432B-A687-861D9832691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E8284A9-097C-4321-9F83-EFB1C23E106F}">
  <sheetPr>
    <tabColor theme="9"/>
  </sheetPr>
  <sheetViews>
    <sheetView zoomScale="102" workbookViewId="0" zoomToFit="1"/>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482EC0B-C0EA-4B16-B775-8AB0A5E87040}">
  <sheetPr>
    <tabColor theme="9"/>
  </sheetPr>
  <sheetViews>
    <sheetView zoomScale="102" workbookViewId="0" zoomToFit="1"/>
  </sheetViews>
  <sheetProtection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882" cy="6293971"/>
    <xdr:graphicFrame macro="">
      <xdr:nvGraphicFramePr>
        <xdr:cNvPr id="2" name="Chart 1">
          <a:extLst>
            <a:ext uri="{FF2B5EF4-FFF2-40B4-BE49-F238E27FC236}">
              <a16:creationId xmlns:a16="http://schemas.microsoft.com/office/drawing/2014/main" id="{F2A6FB9E-4064-412E-B1C7-C0340C870F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5882" cy="6293971"/>
    <xdr:graphicFrame macro="">
      <xdr:nvGraphicFramePr>
        <xdr:cNvPr id="2" name="Chart 1">
          <a:extLst>
            <a:ext uri="{FF2B5EF4-FFF2-40B4-BE49-F238E27FC236}">
              <a16:creationId xmlns:a16="http://schemas.microsoft.com/office/drawing/2014/main" id="{C1C35805-3DE9-4EC7-8A19-F0B313F2889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8A978-59D0-4410-87F4-B5ACB0129194}">
  <sheetPr>
    <tabColor theme="0" tint="-0.249977111117893"/>
  </sheetPr>
  <dimension ref="A1:L31"/>
  <sheetViews>
    <sheetView showGridLines="0" zoomScaleNormal="100" workbookViewId="0">
      <selection activeCell="D8" sqref="D8"/>
    </sheetView>
  </sheetViews>
  <sheetFormatPr defaultColWidth="0" defaultRowHeight="15" customHeight="1" zeroHeight="1" x14ac:dyDescent="0.25"/>
  <cols>
    <col min="1" max="1" width="3" style="30" customWidth="1"/>
    <col min="2" max="2" width="7.140625" style="30" customWidth="1"/>
    <col min="3" max="3" width="15.42578125" style="30" customWidth="1"/>
    <col min="4" max="4" width="41.42578125" style="30" customWidth="1"/>
    <col min="5" max="5" width="46.42578125" style="30" customWidth="1"/>
    <col min="6" max="6" width="47.140625" style="30" customWidth="1"/>
    <col min="7" max="7" width="4" style="30" customWidth="1"/>
    <col min="8" max="12" width="20.28515625" style="30" hidden="1" customWidth="1"/>
    <col min="13" max="16384" width="9.140625" style="30" hidden="1"/>
  </cols>
  <sheetData>
    <row r="1" spans="2:9" ht="41.25" customHeight="1" thickBot="1" x14ac:dyDescent="0.3">
      <c r="B1" s="47" t="s">
        <v>62</v>
      </c>
      <c r="C1" s="47"/>
      <c r="D1" s="47"/>
      <c r="E1" s="47"/>
      <c r="F1" s="47"/>
      <c r="G1" s="32"/>
      <c r="H1" s="32"/>
      <c r="I1" s="32"/>
    </row>
    <row r="2" spans="2:9" ht="15.75" customHeight="1" x14ac:dyDescent="0.25">
      <c r="B2" s="48" t="s">
        <v>63</v>
      </c>
      <c r="C2" s="49"/>
      <c r="D2" s="49"/>
      <c r="E2" s="49"/>
      <c r="F2" s="50"/>
    </row>
    <row r="3" spans="2:9" ht="102.75" customHeight="1" thickBot="1" x14ac:dyDescent="0.3">
      <c r="B3" s="51"/>
      <c r="C3" s="52"/>
      <c r="D3" s="52"/>
      <c r="E3" s="52"/>
      <c r="F3" s="53"/>
    </row>
    <row r="4" spans="2:9" ht="15.75" x14ac:dyDescent="0.25">
      <c r="B4" s="31"/>
      <c r="C4" s="31"/>
      <c r="D4" s="31"/>
      <c r="E4" s="32"/>
      <c r="F4" s="32"/>
    </row>
    <row r="5" spans="2:9" ht="15.75" x14ac:dyDescent="0.25">
      <c r="B5" s="31"/>
      <c r="C5" s="33" t="s">
        <v>10</v>
      </c>
      <c r="D5" s="33" t="s">
        <v>11</v>
      </c>
      <c r="E5" s="33" t="s">
        <v>20</v>
      </c>
      <c r="F5" s="33" t="s">
        <v>21</v>
      </c>
    </row>
    <row r="6" spans="2:9" ht="15.75" x14ac:dyDescent="0.25">
      <c r="B6" s="31"/>
      <c r="C6" s="34" t="s">
        <v>13</v>
      </c>
      <c r="D6" s="35" t="s">
        <v>14</v>
      </c>
      <c r="E6" s="35" t="s">
        <v>22</v>
      </c>
      <c r="F6" s="35" t="s">
        <v>23</v>
      </c>
    </row>
    <row r="7" spans="2:9" ht="31.5" x14ac:dyDescent="0.25">
      <c r="B7" s="31"/>
      <c r="C7" s="36" t="s">
        <v>12</v>
      </c>
      <c r="D7" s="37" t="s">
        <v>15</v>
      </c>
      <c r="E7" s="37" t="s">
        <v>37</v>
      </c>
      <c r="F7" s="37" t="s">
        <v>41</v>
      </c>
    </row>
    <row r="8" spans="2:9" ht="63" x14ac:dyDescent="0.25">
      <c r="B8" s="31"/>
      <c r="C8" s="34" t="s">
        <v>55</v>
      </c>
      <c r="D8" s="35" t="s">
        <v>57</v>
      </c>
      <c r="E8" s="35" t="s">
        <v>58</v>
      </c>
      <c r="F8" s="35" t="s">
        <v>60</v>
      </c>
    </row>
    <row r="9" spans="2:9" ht="47.25" x14ac:dyDescent="0.25">
      <c r="B9" s="31"/>
      <c r="C9" s="37" t="s">
        <v>54</v>
      </c>
      <c r="D9" s="37" t="s">
        <v>56</v>
      </c>
      <c r="E9" s="37" t="s">
        <v>59</v>
      </c>
      <c r="F9" s="37" t="s">
        <v>61</v>
      </c>
    </row>
    <row r="10" spans="2:9" ht="31.5" x14ac:dyDescent="0.25">
      <c r="B10" s="31"/>
      <c r="C10" s="34" t="s">
        <v>6</v>
      </c>
      <c r="D10" s="35" t="s">
        <v>18</v>
      </c>
      <c r="E10" s="35" t="s">
        <v>27</v>
      </c>
      <c r="F10" s="35" t="s">
        <v>41</v>
      </c>
    </row>
    <row r="11" spans="2:9" ht="31.5" x14ac:dyDescent="0.25">
      <c r="B11" s="31"/>
      <c r="C11" s="36" t="s">
        <v>7</v>
      </c>
      <c r="D11" s="37" t="s">
        <v>16</v>
      </c>
      <c r="E11" s="37" t="s">
        <v>26</v>
      </c>
      <c r="F11" s="37" t="s">
        <v>38</v>
      </c>
    </row>
    <row r="12" spans="2:9" ht="47.25" x14ac:dyDescent="0.25">
      <c r="B12" s="31"/>
      <c r="C12" s="34" t="s">
        <v>8</v>
      </c>
      <c r="D12" s="35" t="s">
        <v>17</v>
      </c>
      <c r="E12" s="35" t="s">
        <v>25</v>
      </c>
      <c r="F12" s="35" t="s">
        <v>39</v>
      </c>
    </row>
    <row r="13" spans="2:9" ht="72" customHeight="1" x14ac:dyDescent="0.25">
      <c r="B13" s="31"/>
      <c r="C13" s="36" t="s">
        <v>9</v>
      </c>
      <c r="D13" s="37" t="s">
        <v>19</v>
      </c>
      <c r="E13" s="37" t="s">
        <v>24</v>
      </c>
      <c r="F13" s="37" t="s">
        <v>40</v>
      </c>
    </row>
    <row r="14" spans="2:9" ht="15.75" x14ac:dyDescent="0.25">
      <c r="B14" s="31"/>
      <c r="C14" s="31"/>
      <c r="D14" s="31"/>
      <c r="E14" s="31"/>
      <c r="F14" s="31"/>
    </row>
    <row r="15" spans="2:9" ht="15.75" x14ac:dyDescent="0.25">
      <c r="B15" s="31"/>
      <c r="C15" s="31"/>
      <c r="D15" s="31"/>
      <c r="E15" s="31"/>
      <c r="F15" s="31"/>
    </row>
    <row r="16" spans="2:9" ht="15.75" x14ac:dyDescent="0.25">
      <c r="B16" s="31"/>
      <c r="C16" s="31"/>
      <c r="D16" s="31"/>
      <c r="E16" s="31"/>
      <c r="F16" s="31"/>
    </row>
    <row r="17" spans="2:6" ht="15.75" hidden="1" x14ac:dyDescent="0.25">
      <c r="B17" s="31"/>
      <c r="C17" s="31"/>
      <c r="D17" s="31"/>
      <c r="E17" s="31"/>
      <c r="F17" s="31"/>
    </row>
    <row r="18" spans="2:6" hidden="1" x14ac:dyDescent="0.25"/>
    <row r="19" spans="2:6" hidden="1" x14ac:dyDescent="0.25"/>
    <row r="20" spans="2:6" hidden="1" x14ac:dyDescent="0.25"/>
    <row r="21" spans="2:6" hidden="1" x14ac:dyDescent="0.25"/>
    <row r="22" spans="2:6" hidden="1" x14ac:dyDescent="0.25"/>
    <row r="23" spans="2:6" hidden="1" x14ac:dyDescent="0.25"/>
    <row r="24" spans="2:6" hidden="1" x14ac:dyDescent="0.25"/>
    <row r="25" spans="2:6" hidden="1" x14ac:dyDescent="0.25"/>
    <row r="26" spans="2:6" hidden="1" x14ac:dyDescent="0.25"/>
    <row r="27" spans="2:6" hidden="1" x14ac:dyDescent="0.25"/>
    <row r="28" spans="2:6" hidden="1" x14ac:dyDescent="0.25">
      <c r="C28" s="38"/>
    </row>
    <row r="29" spans="2:6" hidden="1" x14ac:dyDescent="0.25">
      <c r="C29" s="38"/>
    </row>
    <row r="30" spans="2:6" hidden="1" x14ac:dyDescent="0.25">
      <c r="C30" s="38"/>
    </row>
    <row r="31" spans="2:6" hidden="1" x14ac:dyDescent="0.25">
      <c r="C31" s="38"/>
    </row>
  </sheetData>
  <mergeCells count="2">
    <mergeCell ref="B1:F1"/>
    <mergeCell ref="B2:F3"/>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M77"/>
  <sheetViews>
    <sheetView showGridLines="0" tabSelected="1" zoomScaleNormal="100" workbookViewId="0">
      <selection activeCell="C38" sqref="C38"/>
    </sheetView>
  </sheetViews>
  <sheetFormatPr defaultColWidth="0" defaultRowHeight="15" zeroHeight="1" x14ac:dyDescent="0.25"/>
  <cols>
    <col min="1" max="1" width="4.140625" customWidth="1"/>
    <col min="2" max="2" width="12" customWidth="1"/>
    <col min="3" max="3" width="19" bestFit="1" customWidth="1"/>
    <col min="4" max="4" width="19.7109375" bestFit="1" customWidth="1"/>
    <col min="5" max="5" width="11.28515625" customWidth="1"/>
    <col min="6" max="6" width="13.28515625" customWidth="1"/>
    <col min="7" max="7" width="14.42578125" bestFit="1" customWidth="1"/>
    <col min="8" max="8" width="16" customWidth="1"/>
    <col min="9" max="9" width="16.85546875" customWidth="1"/>
    <col min="10" max="10" width="19.42578125" customWidth="1"/>
    <col min="11" max="11" width="15.140625" bestFit="1" customWidth="1"/>
    <col min="12" max="12" width="3.85546875" customWidth="1"/>
    <col min="13" max="13" width="0" hidden="1" customWidth="1"/>
    <col min="14" max="16384" width="9.140625" hidden="1"/>
  </cols>
  <sheetData>
    <row r="1" spans="2:12" ht="8.25" customHeight="1" x14ac:dyDescent="0.25"/>
    <row r="2" spans="2:12" ht="15" customHeight="1" x14ac:dyDescent="0.25">
      <c r="B2" s="57" t="s">
        <v>43</v>
      </c>
      <c r="C2" s="58"/>
      <c r="D2" s="58"/>
      <c r="E2" s="58"/>
      <c r="F2" s="58"/>
      <c r="G2" s="58"/>
      <c r="H2" s="58"/>
      <c r="I2" s="58"/>
      <c r="J2" s="58"/>
      <c r="K2" s="59"/>
      <c r="L2" s="14"/>
    </row>
    <row r="3" spans="2:12" ht="15" customHeight="1" x14ac:dyDescent="0.25">
      <c r="B3" s="60"/>
      <c r="C3" s="61"/>
      <c r="D3" s="61"/>
      <c r="E3" s="61"/>
      <c r="F3" s="61"/>
      <c r="G3" s="61"/>
      <c r="H3" s="61"/>
      <c r="I3" s="61"/>
      <c r="J3" s="61"/>
      <c r="K3" s="62"/>
      <c r="L3" s="14"/>
    </row>
    <row r="4" spans="2:12" x14ac:dyDescent="0.25"/>
    <row r="5" spans="2:12" x14ac:dyDescent="0.25">
      <c r="B5" s="1" t="s">
        <v>32</v>
      </c>
      <c r="C5" s="2"/>
      <c r="D5" s="2"/>
      <c r="E5" s="2"/>
      <c r="F5" s="2"/>
      <c r="G5" s="2"/>
      <c r="H5" s="2"/>
      <c r="I5" s="3"/>
    </row>
    <row r="6" spans="2:12" x14ac:dyDescent="0.25">
      <c r="B6" s="4" t="s">
        <v>36</v>
      </c>
      <c r="C6" s="5" t="s">
        <v>29</v>
      </c>
      <c r="D6" s="6"/>
      <c r="E6" s="6"/>
      <c r="F6" s="6"/>
      <c r="G6" s="6"/>
      <c r="H6" s="6"/>
      <c r="I6" s="7"/>
    </row>
    <row r="7" spans="2:12" x14ac:dyDescent="0.25">
      <c r="B7" s="8" t="s">
        <v>28</v>
      </c>
      <c r="C7" s="10"/>
      <c r="D7" s="63" t="s">
        <v>33</v>
      </c>
      <c r="E7" s="63"/>
      <c r="F7" s="63"/>
      <c r="G7" s="63"/>
      <c r="H7" s="63"/>
      <c r="I7" s="64"/>
    </row>
    <row r="8" spans="2:12" x14ac:dyDescent="0.25">
      <c r="B8" s="8" t="s">
        <v>30</v>
      </c>
      <c r="C8" s="10"/>
      <c r="D8" s="63" t="s">
        <v>34</v>
      </c>
      <c r="E8" s="63"/>
      <c r="F8" s="63"/>
      <c r="G8" s="63"/>
      <c r="H8" s="63"/>
      <c r="I8" s="64"/>
    </row>
    <row r="9" spans="2:12" x14ac:dyDescent="0.25">
      <c r="B9" s="9" t="s">
        <v>31</v>
      </c>
      <c r="C9" s="10"/>
      <c r="D9" s="65" t="s">
        <v>35</v>
      </c>
      <c r="E9" s="65"/>
      <c r="F9" s="65"/>
      <c r="G9" s="65"/>
      <c r="H9" s="65"/>
      <c r="I9" s="66"/>
    </row>
    <row r="10" spans="2:12" x14ac:dyDescent="0.25"/>
    <row r="11" spans="2:12" x14ac:dyDescent="0.25">
      <c r="B11" s="67" t="s">
        <v>69</v>
      </c>
      <c r="C11" s="68"/>
      <c r="D11" s="68"/>
      <c r="E11" s="68"/>
      <c r="F11" s="68"/>
      <c r="G11" s="68"/>
      <c r="H11" s="68"/>
      <c r="I11" s="68"/>
      <c r="J11" s="68"/>
      <c r="K11" s="69"/>
    </row>
    <row r="12" spans="2:12" ht="29.25" customHeight="1" x14ac:dyDescent="0.25">
      <c r="B12" s="11" t="s">
        <v>0</v>
      </c>
      <c r="C12" s="12" t="s">
        <v>64</v>
      </c>
      <c r="D12" s="12" t="s">
        <v>65</v>
      </c>
      <c r="E12" s="15" t="s">
        <v>66</v>
      </c>
      <c r="F12" s="15" t="s">
        <v>67</v>
      </c>
      <c r="G12" s="12" t="s">
        <v>6</v>
      </c>
      <c r="H12" s="15" t="s">
        <v>44</v>
      </c>
      <c r="I12" s="12" t="s">
        <v>7</v>
      </c>
      <c r="J12" s="12" t="s">
        <v>8</v>
      </c>
      <c r="K12" s="29" t="s">
        <v>68</v>
      </c>
    </row>
    <row r="13" spans="2:12" ht="17.25" customHeight="1" x14ac:dyDescent="0.25">
      <c r="B13" s="22" t="s">
        <v>52</v>
      </c>
      <c r="C13" s="39">
        <v>40</v>
      </c>
      <c r="D13" s="39">
        <v>36.800000000000004</v>
      </c>
      <c r="E13" s="39"/>
      <c r="F13" s="39"/>
      <c r="G13" s="39">
        <v>35.200000000000003</v>
      </c>
      <c r="H13" s="40">
        <f>G13-(I13+J13+K13)</f>
        <v>13.800000000000004</v>
      </c>
      <c r="I13" s="39">
        <v>8</v>
      </c>
      <c r="J13" s="41">
        <v>6.4</v>
      </c>
      <c r="K13" s="40">
        <f>(G13/$G$38)*$K$38</f>
        <v>7</v>
      </c>
    </row>
    <row r="14" spans="2:12" ht="30" customHeight="1" x14ac:dyDescent="0.25">
      <c r="B14" s="23"/>
      <c r="C14" s="42"/>
      <c r="D14" s="42"/>
      <c r="E14" s="42"/>
      <c r="F14" s="42"/>
      <c r="G14" s="42"/>
      <c r="H14" s="43">
        <f t="shared" ref="H14:H37" si="0">G14-(I14+J14+K14)</f>
        <v>0</v>
      </c>
      <c r="I14" s="42"/>
      <c r="J14" s="44"/>
      <c r="K14" s="40">
        <f t="shared" ref="K14:K37" si="1">(G14/$G$38)*$K$38</f>
        <v>0</v>
      </c>
    </row>
    <row r="15" spans="2:12" ht="30" customHeight="1" x14ac:dyDescent="0.25">
      <c r="B15" s="23"/>
      <c r="C15" s="42"/>
      <c r="D15" s="42"/>
      <c r="E15" s="42"/>
      <c r="F15" s="42"/>
      <c r="G15" s="42"/>
      <c r="H15" s="43">
        <f t="shared" si="0"/>
        <v>0</v>
      </c>
      <c r="I15" s="42"/>
      <c r="J15" s="44"/>
      <c r="K15" s="40">
        <f t="shared" si="1"/>
        <v>0</v>
      </c>
    </row>
    <row r="16" spans="2:12" ht="30" customHeight="1" x14ac:dyDescent="0.25">
      <c r="B16" s="23"/>
      <c r="C16" s="42"/>
      <c r="D16" s="42"/>
      <c r="E16" s="42"/>
      <c r="F16" s="42"/>
      <c r="G16" s="42"/>
      <c r="H16" s="43">
        <f t="shared" si="0"/>
        <v>0</v>
      </c>
      <c r="I16" s="42"/>
      <c r="J16" s="44"/>
      <c r="K16" s="40">
        <f t="shared" si="1"/>
        <v>0</v>
      </c>
    </row>
    <row r="17" spans="2:11" ht="30" customHeight="1" x14ac:dyDescent="0.25">
      <c r="B17" s="23"/>
      <c r="C17" s="42"/>
      <c r="D17" s="42"/>
      <c r="E17" s="42"/>
      <c r="F17" s="42"/>
      <c r="G17" s="42"/>
      <c r="H17" s="43">
        <f t="shared" si="0"/>
        <v>0</v>
      </c>
      <c r="I17" s="42"/>
      <c r="J17" s="44"/>
      <c r="K17" s="40">
        <f t="shared" si="1"/>
        <v>0</v>
      </c>
    </row>
    <row r="18" spans="2:11" ht="30" customHeight="1" x14ac:dyDescent="0.25">
      <c r="B18" s="23"/>
      <c r="C18" s="42"/>
      <c r="D18" s="42"/>
      <c r="E18" s="42"/>
      <c r="F18" s="42"/>
      <c r="G18" s="42"/>
      <c r="H18" s="43">
        <f t="shared" si="0"/>
        <v>0</v>
      </c>
      <c r="I18" s="42"/>
      <c r="J18" s="44"/>
      <c r="K18" s="40">
        <f t="shared" si="1"/>
        <v>0</v>
      </c>
    </row>
    <row r="19" spans="2:11" ht="30" customHeight="1" x14ac:dyDescent="0.25">
      <c r="B19" s="23"/>
      <c r="C19" s="42"/>
      <c r="D19" s="42"/>
      <c r="E19" s="42"/>
      <c r="F19" s="42"/>
      <c r="G19" s="42"/>
      <c r="H19" s="43">
        <f t="shared" si="0"/>
        <v>0</v>
      </c>
      <c r="I19" s="42"/>
      <c r="J19" s="44"/>
      <c r="K19" s="40">
        <f t="shared" si="1"/>
        <v>0</v>
      </c>
    </row>
    <row r="20" spans="2:11" ht="30" customHeight="1" x14ac:dyDescent="0.25">
      <c r="B20" s="23"/>
      <c r="C20" s="42"/>
      <c r="D20" s="42"/>
      <c r="E20" s="42"/>
      <c r="F20" s="42"/>
      <c r="G20" s="42"/>
      <c r="H20" s="43">
        <f t="shared" si="0"/>
        <v>0</v>
      </c>
      <c r="I20" s="42"/>
      <c r="J20" s="44"/>
      <c r="K20" s="40">
        <f t="shared" si="1"/>
        <v>0</v>
      </c>
    </row>
    <row r="21" spans="2:11" ht="30" customHeight="1" x14ac:dyDescent="0.25">
      <c r="B21" s="23"/>
      <c r="C21" s="42"/>
      <c r="D21" s="42"/>
      <c r="E21" s="42"/>
      <c r="F21" s="42"/>
      <c r="G21" s="42"/>
      <c r="H21" s="43">
        <f t="shared" si="0"/>
        <v>0</v>
      </c>
      <c r="I21" s="42"/>
      <c r="J21" s="44"/>
      <c r="K21" s="40">
        <f t="shared" si="1"/>
        <v>0</v>
      </c>
    </row>
    <row r="22" spans="2:11" ht="30" customHeight="1" x14ac:dyDescent="0.25">
      <c r="B22" s="23"/>
      <c r="C22" s="42"/>
      <c r="D22" s="42"/>
      <c r="E22" s="42"/>
      <c r="F22" s="42"/>
      <c r="G22" s="42"/>
      <c r="H22" s="43">
        <f t="shared" si="0"/>
        <v>0</v>
      </c>
      <c r="I22" s="42"/>
      <c r="J22" s="44"/>
      <c r="K22" s="40">
        <f t="shared" si="1"/>
        <v>0</v>
      </c>
    </row>
    <row r="23" spans="2:11" ht="30" customHeight="1" x14ac:dyDescent="0.25">
      <c r="B23" s="23"/>
      <c r="C23" s="42"/>
      <c r="D23" s="42"/>
      <c r="E23" s="42"/>
      <c r="F23" s="42"/>
      <c r="G23" s="42"/>
      <c r="H23" s="43">
        <f t="shared" si="0"/>
        <v>0</v>
      </c>
      <c r="I23" s="42"/>
      <c r="J23" s="44"/>
      <c r="K23" s="40">
        <f t="shared" si="1"/>
        <v>0</v>
      </c>
    </row>
    <row r="24" spans="2:11" ht="30" customHeight="1" x14ac:dyDescent="0.25">
      <c r="B24" s="23"/>
      <c r="C24" s="42"/>
      <c r="D24" s="42"/>
      <c r="E24" s="42"/>
      <c r="F24" s="42"/>
      <c r="G24" s="42"/>
      <c r="H24" s="43">
        <f t="shared" si="0"/>
        <v>0</v>
      </c>
      <c r="I24" s="42"/>
      <c r="J24" s="44"/>
      <c r="K24" s="40">
        <f t="shared" si="1"/>
        <v>0</v>
      </c>
    </row>
    <row r="25" spans="2:11" ht="30" customHeight="1" x14ac:dyDescent="0.25">
      <c r="B25" s="23"/>
      <c r="C25" s="42"/>
      <c r="D25" s="42"/>
      <c r="E25" s="42"/>
      <c r="F25" s="42"/>
      <c r="G25" s="42"/>
      <c r="H25" s="43">
        <f t="shared" si="0"/>
        <v>0</v>
      </c>
      <c r="I25" s="42"/>
      <c r="J25" s="44"/>
      <c r="K25" s="40">
        <f t="shared" si="1"/>
        <v>0</v>
      </c>
    </row>
    <row r="26" spans="2:11" ht="30" customHeight="1" x14ac:dyDescent="0.25">
      <c r="B26" s="23"/>
      <c r="C26" s="42"/>
      <c r="D26" s="42"/>
      <c r="E26" s="42"/>
      <c r="F26" s="42"/>
      <c r="G26" s="42"/>
      <c r="H26" s="43">
        <f t="shared" si="0"/>
        <v>0</v>
      </c>
      <c r="I26" s="42"/>
      <c r="J26" s="44"/>
      <c r="K26" s="40">
        <f t="shared" si="1"/>
        <v>0</v>
      </c>
    </row>
    <row r="27" spans="2:11" ht="30" customHeight="1" x14ac:dyDescent="0.25">
      <c r="B27" s="23"/>
      <c r="C27" s="42"/>
      <c r="D27" s="42"/>
      <c r="E27" s="42"/>
      <c r="F27" s="42"/>
      <c r="G27" s="42"/>
      <c r="H27" s="43">
        <f t="shared" si="0"/>
        <v>0</v>
      </c>
      <c r="I27" s="42"/>
      <c r="J27" s="44"/>
      <c r="K27" s="40">
        <f t="shared" si="1"/>
        <v>0</v>
      </c>
    </row>
    <row r="28" spans="2:11" ht="30" customHeight="1" x14ac:dyDescent="0.25">
      <c r="B28" s="23"/>
      <c r="C28" s="42"/>
      <c r="D28" s="42"/>
      <c r="E28" s="42"/>
      <c r="F28" s="42"/>
      <c r="G28" s="42"/>
      <c r="H28" s="43">
        <f t="shared" si="0"/>
        <v>0</v>
      </c>
      <c r="I28" s="42"/>
      <c r="J28" s="44"/>
      <c r="K28" s="40">
        <f t="shared" si="1"/>
        <v>0</v>
      </c>
    </row>
    <row r="29" spans="2:11" ht="30" customHeight="1" x14ac:dyDescent="0.25">
      <c r="B29" s="23"/>
      <c r="C29" s="42"/>
      <c r="D29" s="42"/>
      <c r="E29" s="42"/>
      <c r="F29" s="42"/>
      <c r="G29" s="42"/>
      <c r="H29" s="43">
        <f t="shared" si="0"/>
        <v>0</v>
      </c>
      <c r="I29" s="42"/>
      <c r="J29" s="44"/>
      <c r="K29" s="40">
        <f t="shared" si="1"/>
        <v>0</v>
      </c>
    </row>
    <row r="30" spans="2:11" ht="30" customHeight="1" x14ac:dyDescent="0.25">
      <c r="B30" s="23"/>
      <c r="C30" s="42"/>
      <c r="D30" s="42"/>
      <c r="E30" s="42"/>
      <c r="F30" s="42"/>
      <c r="G30" s="42"/>
      <c r="H30" s="43">
        <f t="shared" si="0"/>
        <v>0</v>
      </c>
      <c r="I30" s="42"/>
      <c r="J30" s="44"/>
      <c r="K30" s="40">
        <f t="shared" si="1"/>
        <v>0</v>
      </c>
    </row>
    <row r="31" spans="2:11" ht="30" customHeight="1" x14ac:dyDescent="0.25">
      <c r="B31" s="23"/>
      <c r="C31" s="42"/>
      <c r="D31" s="42"/>
      <c r="E31" s="42"/>
      <c r="F31" s="42"/>
      <c r="G31" s="42"/>
      <c r="H31" s="43">
        <f t="shared" si="0"/>
        <v>0</v>
      </c>
      <c r="I31" s="42"/>
      <c r="J31" s="44"/>
      <c r="K31" s="40">
        <f t="shared" si="1"/>
        <v>0</v>
      </c>
    </row>
    <row r="32" spans="2:11" ht="30" customHeight="1" x14ac:dyDescent="0.25">
      <c r="B32" s="23"/>
      <c r="C32" s="42"/>
      <c r="D32" s="42"/>
      <c r="E32" s="42"/>
      <c r="F32" s="42"/>
      <c r="G32" s="42"/>
      <c r="H32" s="43">
        <f t="shared" si="0"/>
        <v>0</v>
      </c>
      <c r="I32" s="42"/>
      <c r="J32" s="44"/>
      <c r="K32" s="40">
        <f t="shared" si="1"/>
        <v>0</v>
      </c>
    </row>
    <row r="33" spans="2:11" ht="30" customHeight="1" x14ac:dyDescent="0.25">
      <c r="B33" s="23"/>
      <c r="C33" s="42"/>
      <c r="D33" s="42"/>
      <c r="E33" s="42"/>
      <c r="F33" s="42"/>
      <c r="G33" s="42"/>
      <c r="H33" s="43">
        <f t="shared" si="0"/>
        <v>0</v>
      </c>
      <c r="I33" s="42"/>
      <c r="J33" s="44"/>
      <c r="K33" s="40">
        <f t="shared" si="1"/>
        <v>0</v>
      </c>
    </row>
    <row r="34" spans="2:11" ht="30" customHeight="1" x14ac:dyDescent="0.25">
      <c r="B34" s="23"/>
      <c r="C34" s="42"/>
      <c r="D34" s="42"/>
      <c r="E34" s="42"/>
      <c r="F34" s="42"/>
      <c r="G34" s="42"/>
      <c r="H34" s="43">
        <f t="shared" si="0"/>
        <v>0</v>
      </c>
      <c r="I34" s="42"/>
      <c r="J34" s="44"/>
      <c r="K34" s="40">
        <f t="shared" si="1"/>
        <v>0</v>
      </c>
    </row>
    <row r="35" spans="2:11" ht="30" customHeight="1" x14ac:dyDescent="0.25">
      <c r="B35" s="23"/>
      <c r="C35" s="42"/>
      <c r="D35" s="42"/>
      <c r="E35" s="42"/>
      <c r="F35" s="42"/>
      <c r="G35" s="42"/>
      <c r="H35" s="43">
        <f t="shared" si="0"/>
        <v>0</v>
      </c>
      <c r="I35" s="42"/>
      <c r="J35" s="44"/>
      <c r="K35" s="40">
        <f t="shared" si="1"/>
        <v>0</v>
      </c>
    </row>
    <row r="36" spans="2:11" ht="30" customHeight="1" x14ac:dyDescent="0.25">
      <c r="B36" s="23"/>
      <c r="C36" s="42"/>
      <c r="D36" s="42"/>
      <c r="E36" s="42"/>
      <c r="F36" s="42"/>
      <c r="G36" s="42"/>
      <c r="H36" s="43">
        <f t="shared" si="0"/>
        <v>0</v>
      </c>
      <c r="I36" s="42"/>
      <c r="J36" s="44"/>
      <c r="K36" s="40">
        <f t="shared" si="1"/>
        <v>0</v>
      </c>
    </row>
    <row r="37" spans="2:11" ht="30" customHeight="1" x14ac:dyDescent="0.25">
      <c r="B37" s="23"/>
      <c r="C37" s="42"/>
      <c r="D37" s="42"/>
      <c r="E37" s="42"/>
      <c r="F37" s="42"/>
      <c r="G37" s="42"/>
      <c r="H37" s="43">
        <f t="shared" si="0"/>
        <v>0</v>
      </c>
      <c r="I37" s="42"/>
      <c r="J37" s="44"/>
      <c r="K37" s="40">
        <f t="shared" si="1"/>
        <v>0</v>
      </c>
    </row>
    <row r="38" spans="2:11" ht="30" customHeight="1" x14ac:dyDescent="0.25">
      <c r="B38" s="28" t="s">
        <v>45</v>
      </c>
      <c r="C38" s="45">
        <f>SUM(C13:C37)</f>
        <v>40</v>
      </c>
      <c r="D38" s="45">
        <f t="shared" ref="D38:J38" si="2">SUM(D13:D37)</f>
        <v>36.800000000000004</v>
      </c>
      <c r="E38" s="42"/>
      <c r="F38" s="42"/>
      <c r="G38" s="45">
        <f t="shared" si="2"/>
        <v>35.200000000000003</v>
      </c>
      <c r="H38" s="45">
        <f t="shared" si="2"/>
        <v>13.800000000000004</v>
      </c>
      <c r="I38" s="45">
        <f t="shared" si="2"/>
        <v>8</v>
      </c>
      <c r="J38" s="45">
        <f t="shared" si="2"/>
        <v>6.4</v>
      </c>
      <c r="K38" s="42">
        <v>7</v>
      </c>
    </row>
    <row r="39" spans="2:11" x14ac:dyDescent="0.25"/>
    <row r="40" spans="2:11" x14ac:dyDescent="0.25"/>
    <row r="41" spans="2:11" ht="33" hidden="1" customHeight="1" x14ac:dyDescent="0.25">
      <c r="B41" s="54" t="s">
        <v>42</v>
      </c>
      <c r="C41" s="55"/>
      <c r="D41" s="55"/>
      <c r="E41" s="55"/>
      <c r="F41" s="55"/>
      <c r="G41" s="55"/>
      <c r="H41" s="55"/>
      <c r="I41" s="55"/>
      <c r="J41" s="56"/>
    </row>
    <row r="42" spans="2:11" ht="31.5" hidden="1" x14ac:dyDescent="0.25">
      <c r="B42" s="11" t="s">
        <v>0</v>
      </c>
      <c r="C42" s="12" t="s">
        <v>1</v>
      </c>
      <c r="D42" s="12" t="s">
        <v>2</v>
      </c>
      <c r="E42" s="12"/>
      <c r="F42" s="12"/>
      <c r="G42" s="12" t="s">
        <v>3</v>
      </c>
      <c r="H42" s="15" t="s">
        <v>44</v>
      </c>
      <c r="I42" s="12" t="s">
        <v>4</v>
      </c>
      <c r="J42" s="13" t="s">
        <v>5</v>
      </c>
    </row>
    <row r="43" spans="2:11" hidden="1" x14ac:dyDescent="0.25">
      <c r="B43" s="16" t="s">
        <v>52</v>
      </c>
      <c r="C43" s="24">
        <v>100</v>
      </c>
      <c r="D43" s="24">
        <v>95</v>
      </c>
      <c r="E43" s="24"/>
      <c r="F43" s="24"/>
      <c r="G43" s="24">
        <v>90</v>
      </c>
      <c r="H43" s="25">
        <f>G43-(I43+J43+K43)</f>
        <v>75</v>
      </c>
      <c r="I43" s="24">
        <v>10</v>
      </c>
      <c r="J43" s="24">
        <v>5</v>
      </c>
    </row>
    <row r="44" spans="2:11" ht="30" hidden="1" customHeight="1" x14ac:dyDescent="0.25">
      <c r="B44" s="10"/>
      <c r="C44" s="10"/>
      <c r="D44" s="10"/>
      <c r="E44" s="10"/>
      <c r="F44" s="10"/>
      <c r="G44" s="10"/>
      <c r="H44" s="26">
        <f t="shared" ref="H44:H71" si="3">G44-(I44+J44+K44)</f>
        <v>0</v>
      </c>
      <c r="I44" s="10"/>
      <c r="J44" s="10"/>
    </row>
    <row r="45" spans="2:11" ht="30" hidden="1" customHeight="1" x14ac:dyDescent="0.25">
      <c r="B45" s="10"/>
      <c r="C45" s="10"/>
      <c r="D45" s="10"/>
      <c r="E45" s="10"/>
      <c r="F45" s="10"/>
      <c r="G45" s="10"/>
      <c r="H45" s="26">
        <f t="shared" si="3"/>
        <v>0</v>
      </c>
      <c r="I45" s="10"/>
      <c r="J45" s="10"/>
    </row>
    <row r="46" spans="2:11" ht="30" hidden="1" customHeight="1" x14ac:dyDescent="0.25">
      <c r="B46" s="10"/>
      <c r="C46" s="10"/>
      <c r="D46" s="10"/>
      <c r="E46" s="10"/>
      <c r="F46" s="10"/>
      <c r="G46" s="10"/>
      <c r="H46" s="26">
        <f t="shared" si="3"/>
        <v>0</v>
      </c>
      <c r="I46" s="10"/>
      <c r="J46" s="10"/>
    </row>
    <row r="47" spans="2:11" ht="30" hidden="1" customHeight="1" x14ac:dyDescent="0.25">
      <c r="B47" s="10"/>
      <c r="C47" s="10"/>
      <c r="D47" s="10"/>
      <c r="E47" s="10"/>
      <c r="F47" s="10"/>
      <c r="G47" s="10"/>
      <c r="H47" s="26">
        <f t="shared" si="3"/>
        <v>0</v>
      </c>
      <c r="I47" s="10"/>
      <c r="J47" s="10"/>
    </row>
    <row r="48" spans="2:11" ht="30" hidden="1" customHeight="1" x14ac:dyDescent="0.25">
      <c r="B48" s="10"/>
      <c r="C48" s="10"/>
      <c r="D48" s="10"/>
      <c r="E48" s="10"/>
      <c r="F48" s="10"/>
      <c r="G48" s="10"/>
      <c r="H48" s="26">
        <f t="shared" si="3"/>
        <v>0</v>
      </c>
      <c r="I48" s="10"/>
      <c r="J48" s="10"/>
    </row>
    <row r="49" spans="2:10" ht="30" hidden="1" customHeight="1" x14ac:dyDescent="0.25">
      <c r="B49" s="10"/>
      <c r="C49" s="10"/>
      <c r="D49" s="10"/>
      <c r="E49" s="10"/>
      <c r="F49" s="10"/>
      <c r="G49" s="10"/>
      <c r="H49" s="26">
        <f t="shared" si="3"/>
        <v>0</v>
      </c>
      <c r="I49" s="10"/>
      <c r="J49" s="10"/>
    </row>
    <row r="50" spans="2:10" ht="30" hidden="1" customHeight="1" x14ac:dyDescent="0.25">
      <c r="B50" s="10"/>
      <c r="C50" s="10"/>
      <c r="D50" s="10"/>
      <c r="E50" s="10"/>
      <c r="F50" s="10"/>
      <c r="G50" s="10"/>
      <c r="H50" s="26">
        <f t="shared" si="3"/>
        <v>0</v>
      </c>
      <c r="I50" s="10"/>
      <c r="J50" s="10"/>
    </row>
    <row r="51" spans="2:10" ht="30" hidden="1" customHeight="1" x14ac:dyDescent="0.25">
      <c r="B51" s="10"/>
      <c r="C51" s="10"/>
      <c r="D51" s="10"/>
      <c r="E51" s="10"/>
      <c r="F51" s="10"/>
      <c r="G51" s="10"/>
      <c r="H51" s="26">
        <f t="shared" si="3"/>
        <v>0</v>
      </c>
      <c r="I51" s="10"/>
      <c r="J51" s="10"/>
    </row>
    <row r="52" spans="2:10" ht="30" hidden="1" customHeight="1" x14ac:dyDescent="0.25">
      <c r="B52" s="10"/>
      <c r="C52" s="10"/>
      <c r="D52" s="10"/>
      <c r="E52" s="10"/>
      <c r="F52" s="10"/>
      <c r="G52" s="10"/>
      <c r="H52" s="26">
        <f t="shared" si="3"/>
        <v>0</v>
      </c>
      <c r="I52" s="10"/>
      <c r="J52" s="10"/>
    </row>
    <row r="53" spans="2:10" ht="30" hidden="1" customHeight="1" x14ac:dyDescent="0.25">
      <c r="B53" s="10"/>
      <c r="C53" s="10"/>
      <c r="D53" s="10"/>
      <c r="E53" s="10"/>
      <c r="F53" s="10"/>
      <c r="G53" s="10"/>
      <c r="H53" s="26">
        <f t="shared" si="3"/>
        <v>0</v>
      </c>
      <c r="I53" s="10"/>
      <c r="J53" s="10"/>
    </row>
    <row r="54" spans="2:10" ht="30" hidden="1" customHeight="1" x14ac:dyDescent="0.25">
      <c r="B54" s="10"/>
      <c r="C54" s="10"/>
      <c r="D54" s="10"/>
      <c r="E54" s="10"/>
      <c r="F54" s="10"/>
      <c r="G54" s="10"/>
      <c r="H54" s="26">
        <f t="shared" si="3"/>
        <v>0</v>
      </c>
      <c r="I54" s="10"/>
      <c r="J54" s="10"/>
    </row>
    <row r="55" spans="2:10" ht="30" hidden="1" customHeight="1" x14ac:dyDescent="0.25">
      <c r="B55" s="10"/>
      <c r="C55" s="10"/>
      <c r="D55" s="10"/>
      <c r="E55" s="10"/>
      <c r="F55" s="10"/>
      <c r="G55" s="10"/>
      <c r="H55" s="26">
        <f t="shared" si="3"/>
        <v>0</v>
      </c>
      <c r="I55" s="10"/>
      <c r="J55" s="10"/>
    </row>
    <row r="56" spans="2:10" ht="30" hidden="1" customHeight="1" x14ac:dyDescent="0.25">
      <c r="B56" s="10"/>
      <c r="C56" s="10"/>
      <c r="D56" s="10"/>
      <c r="E56" s="10"/>
      <c r="F56" s="10"/>
      <c r="G56" s="10"/>
      <c r="H56" s="26">
        <f t="shared" si="3"/>
        <v>0</v>
      </c>
      <c r="I56" s="10"/>
      <c r="J56" s="10"/>
    </row>
    <row r="57" spans="2:10" ht="30" hidden="1" customHeight="1" x14ac:dyDescent="0.25">
      <c r="B57" s="10"/>
      <c r="C57" s="10"/>
      <c r="D57" s="10"/>
      <c r="E57" s="10"/>
      <c r="F57" s="10"/>
      <c r="G57" s="10"/>
      <c r="H57" s="26">
        <f t="shared" si="3"/>
        <v>0</v>
      </c>
      <c r="I57" s="10"/>
      <c r="J57" s="10"/>
    </row>
    <row r="58" spans="2:10" ht="30" hidden="1" customHeight="1" x14ac:dyDescent="0.25">
      <c r="B58" s="10"/>
      <c r="C58" s="10"/>
      <c r="D58" s="10"/>
      <c r="E58" s="10"/>
      <c r="F58" s="10"/>
      <c r="G58" s="10"/>
      <c r="H58" s="26">
        <f t="shared" si="3"/>
        <v>0</v>
      </c>
      <c r="I58" s="10"/>
      <c r="J58" s="10"/>
    </row>
    <row r="59" spans="2:10" ht="30" hidden="1" customHeight="1" x14ac:dyDescent="0.25">
      <c r="B59" s="10"/>
      <c r="C59" s="10"/>
      <c r="D59" s="10"/>
      <c r="E59" s="10"/>
      <c r="F59" s="10"/>
      <c r="G59" s="10"/>
      <c r="H59" s="26">
        <f t="shared" si="3"/>
        <v>0</v>
      </c>
      <c r="I59" s="10"/>
      <c r="J59" s="10"/>
    </row>
    <row r="60" spans="2:10" ht="30" hidden="1" customHeight="1" x14ac:dyDescent="0.25">
      <c r="B60" s="10"/>
      <c r="C60" s="10"/>
      <c r="D60" s="10"/>
      <c r="E60" s="10"/>
      <c r="F60" s="10"/>
      <c r="G60" s="10"/>
      <c r="H60" s="26">
        <f t="shared" si="3"/>
        <v>0</v>
      </c>
      <c r="I60" s="10"/>
      <c r="J60" s="10"/>
    </row>
    <row r="61" spans="2:10" ht="30" hidden="1" customHeight="1" x14ac:dyDescent="0.25">
      <c r="B61" s="10"/>
      <c r="C61" s="10"/>
      <c r="D61" s="10"/>
      <c r="E61" s="10"/>
      <c r="F61" s="10"/>
      <c r="G61" s="10"/>
      <c r="H61" s="26">
        <f t="shared" si="3"/>
        <v>0</v>
      </c>
      <c r="I61" s="10"/>
      <c r="J61" s="10"/>
    </row>
    <row r="62" spans="2:10" ht="30" hidden="1" customHeight="1" x14ac:dyDescent="0.25">
      <c r="B62" s="10"/>
      <c r="C62" s="10"/>
      <c r="D62" s="10"/>
      <c r="E62" s="10"/>
      <c r="F62" s="10"/>
      <c r="G62" s="10"/>
      <c r="H62" s="26">
        <f t="shared" si="3"/>
        <v>0</v>
      </c>
      <c r="I62" s="10"/>
      <c r="J62" s="10"/>
    </row>
    <row r="63" spans="2:10" ht="30" hidden="1" customHeight="1" x14ac:dyDescent="0.25">
      <c r="B63" s="10"/>
      <c r="C63" s="10"/>
      <c r="D63" s="10"/>
      <c r="E63" s="10"/>
      <c r="F63" s="10"/>
      <c r="G63" s="10"/>
      <c r="H63" s="26">
        <f t="shared" si="3"/>
        <v>0</v>
      </c>
      <c r="I63" s="10"/>
      <c r="J63" s="10"/>
    </row>
    <row r="64" spans="2:10" ht="30" hidden="1" customHeight="1" x14ac:dyDescent="0.25">
      <c r="B64" s="10"/>
      <c r="C64" s="10"/>
      <c r="D64" s="10"/>
      <c r="E64" s="10"/>
      <c r="F64" s="10"/>
      <c r="G64" s="10"/>
      <c r="H64" s="26">
        <f t="shared" si="3"/>
        <v>0</v>
      </c>
      <c r="I64" s="10"/>
      <c r="J64" s="10"/>
    </row>
    <row r="65" spans="2:10" ht="30" hidden="1" customHeight="1" x14ac:dyDescent="0.25">
      <c r="B65" s="10"/>
      <c r="C65" s="10"/>
      <c r="D65" s="10"/>
      <c r="E65" s="10"/>
      <c r="F65" s="10"/>
      <c r="G65" s="10"/>
      <c r="H65" s="26">
        <f t="shared" si="3"/>
        <v>0</v>
      </c>
      <c r="I65" s="10"/>
      <c r="J65" s="10"/>
    </row>
    <row r="66" spans="2:10" ht="30" hidden="1" customHeight="1" x14ac:dyDescent="0.25">
      <c r="B66" s="10"/>
      <c r="C66" s="10"/>
      <c r="D66" s="10"/>
      <c r="E66" s="10"/>
      <c r="F66" s="10"/>
      <c r="G66" s="10"/>
      <c r="H66" s="26">
        <f t="shared" si="3"/>
        <v>0</v>
      </c>
      <c r="I66" s="10"/>
      <c r="J66" s="10"/>
    </row>
    <row r="67" spans="2:10" ht="30" hidden="1" customHeight="1" x14ac:dyDescent="0.25">
      <c r="B67" s="10"/>
      <c r="C67" s="10"/>
      <c r="D67" s="10"/>
      <c r="E67" s="10"/>
      <c r="F67" s="10"/>
      <c r="G67" s="10"/>
      <c r="H67" s="26">
        <f t="shared" si="3"/>
        <v>0</v>
      </c>
      <c r="I67" s="10"/>
      <c r="J67" s="10"/>
    </row>
    <row r="68" spans="2:10" ht="30" hidden="1" customHeight="1" x14ac:dyDescent="0.25">
      <c r="B68" s="10"/>
      <c r="C68" s="10"/>
      <c r="D68" s="10"/>
      <c r="E68" s="10"/>
      <c r="F68" s="10"/>
      <c r="G68" s="10"/>
      <c r="H68" s="26">
        <f t="shared" si="3"/>
        <v>0</v>
      </c>
      <c r="I68" s="10"/>
      <c r="J68" s="10"/>
    </row>
    <row r="69" spans="2:10" ht="30" hidden="1" customHeight="1" x14ac:dyDescent="0.25">
      <c r="B69" s="10"/>
      <c r="C69" s="10"/>
      <c r="D69" s="10"/>
      <c r="E69" s="10"/>
      <c r="F69" s="10"/>
      <c r="G69" s="10"/>
      <c r="H69" s="26">
        <f t="shared" si="3"/>
        <v>0</v>
      </c>
      <c r="I69" s="10"/>
      <c r="J69" s="10"/>
    </row>
    <row r="70" spans="2:10" ht="30" hidden="1" customHeight="1" x14ac:dyDescent="0.25">
      <c r="B70" s="10"/>
      <c r="C70" s="10"/>
      <c r="D70" s="10"/>
      <c r="E70" s="10"/>
      <c r="F70" s="10"/>
      <c r="G70" s="10"/>
      <c r="H70" s="26">
        <f t="shared" si="3"/>
        <v>0</v>
      </c>
      <c r="I70" s="10"/>
      <c r="J70" s="10"/>
    </row>
    <row r="71" spans="2:10" ht="30" hidden="1" customHeight="1" x14ac:dyDescent="0.25">
      <c r="B71" s="10"/>
      <c r="C71" s="10"/>
      <c r="D71" s="10"/>
      <c r="E71" s="10"/>
      <c r="F71" s="10"/>
      <c r="G71" s="10"/>
      <c r="H71" s="26">
        <f t="shared" si="3"/>
        <v>0</v>
      </c>
      <c r="I71" s="10"/>
      <c r="J71" s="10"/>
    </row>
    <row r="72" spans="2:10" hidden="1" x14ac:dyDescent="0.25">
      <c r="B72" s="28" t="s">
        <v>45</v>
      </c>
      <c r="C72" s="27">
        <f>SUM(C43:C71)</f>
        <v>100</v>
      </c>
      <c r="D72" s="27">
        <f t="shared" ref="D72:J72" si="4">SUM(D43:D71)</f>
        <v>95</v>
      </c>
      <c r="E72" s="27"/>
      <c r="F72" s="27"/>
      <c r="G72" s="27">
        <f t="shared" si="4"/>
        <v>90</v>
      </c>
      <c r="H72" s="27">
        <f t="shared" si="4"/>
        <v>75</v>
      </c>
      <c r="I72" s="27">
        <f t="shared" si="4"/>
        <v>10</v>
      </c>
      <c r="J72" s="27">
        <f t="shared" si="4"/>
        <v>5</v>
      </c>
    </row>
    <row r="73" spans="2:10" hidden="1" x14ac:dyDescent="0.25"/>
    <row r="74" spans="2:10" hidden="1" x14ac:dyDescent="0.25"/>
    <row r="75" spans="2:10" hidden="1" x14ac:dyDescent="0.25"/>
    <row r="76" spans="2:10" hidden="1" x14ac:dyDescent="0.25"/>
    <row r="77" spans="2:10" x14ac:dyDescent="0.25"/>
  </sheetData>
  <sheetProtection sheet="1" objects="1" scenarios="1"/>
  <protectedRanges>
    <protectedRange sqref="I43:J71" name="Data Input 5"/>
    <protectedRange sqref="B43:G71" name="Data Input 4"/>
    <protectedRange sqref="B13:G37 E38:F38" name="Data Input 1"/>
    <protectedRange sqref="I13:J37" name="Data Input 2"/>
    <protectedRange sqref="K38" name="Data Input 3"/>
    <protectedRange sqref="C7:C9" name="Data Input"/>
  </protectedRanges>
  <mergeCells count="6">
    <mergeCell ref="B41:J41"/>
    <mergeCell ref="B2:K3"/>
    <mergeCell ref="D7:I7"/>
    <mergeCell ref="D8:I8"/>
    <mergeCell ref="D9:I9"/>
    <mergeCell ref="B11:K11"/>
  </mergeCells>
  <pageMargins left="0.7" right="0.7" top="0.75" bottom="0.75" header="0.3" footer="0.3"/>
  <pageSetup scale="67" orientation="portrait" r:id="rId1"/>
  <rowBreaks count="1" manualBreakCount="1">
    <brk id="3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A1CB2-A51F-47FF-B6B2-5F93BED8F1E3}">
  <sheetPr>
    <tabColor theme="8" tint="-0.249977111117893"/>
  </sheetPr>
  <dimension ref="A1:S33"/>
  <sheetViews>
    <sheetView workbookViewId="0">
      <selection activeCell="C7" sqref="C7"/>
    </sheetView>
  </sheetViews>
  <sheetFormatPr defaultRowHeight="15" x14ac:dyDescent="0.25"/>
  <cols>
    <col min="1" max="1" width="7.7109375" bestFit="1" customWidth="1"/>
    <col min="2" max="2" width="8.140625" bestFit="1" customWidth="1"/>
    <col min="3" max="3" width="8.5703125" bestFit="1" customWidth="1"/>
    <col min="4" max="4" width="7.7109375" bestFit="1" customWidth="1"/>
    <col min="5" max="5" width="10.140625" bestFit="1" customWidth="1"/>
    <col min="6" max="6" width="11.5703125" bestFit="1" customWidth="1"/>
    <col min="7" max="7" width="14" bestFit="1" customWidth="1"/>
    <col min="8" max="8" width="7.7109375" bestFit="1" customWidth="1"/>
    <col min="10" max="10" width="2.7109375" style="18" customWidth="1"/>
    <col min="12" max="12" width="7.7109375" bestFit="1" customWidth="1"/>
    <col min="13" max="13" width="8.5703125" bestFit="1" customWidth="1"/>
    <col min="14" max="14" width="8.7109375" bestFit="1" customWidth="1"/>
    <col min="15" max="15" width="8.5703125" bestFit="1" customWidth="1"/>
    <col min="16" max="16" width="10.28515625" bestFit="1" customWidth="1"/>
    <col min="17" max="17" width="11.7109375" bestFit="1" customWidth="1"/>
    <col min="18" max="18" width="14.140625" bestFit="1" customWidth="1"/>
    <col min="19" max="19" width="9.28515625" bestFit="1" customWidth="1"/>
  </cols>
  <sheetData>
    <row r="1" spans="1:19" ht="18.75" x14ac:dyDescent="0.3">
      <c r="B1" s="72" t="str">
        <f>"Per person weights for " &amp; 'Data Collection Form'!C8 &amp; " person meal."</f>
        <v>Per person weights for  person meal.</v>
      </c>
      <c r="C1" s="72"/>
      <c r="D1" s="72"/>
      <c r="E1" s="72"/>
      <c r="F1" s="72"/>
      <c r="G1" s="72"/>
      <c r="M1" s="72" t="str">
        <f>"Total food wasted due to " &amp;'Data Collection Form'!C8-'Data Collection Form'!C9 &amp; " no-shows."</f>
        <v>Total food wasted due to 0 no-shows.</v>
      </c>
      <c r="N1" s="72"/>
      <c r="O1" s="72"/>
      <c r="P1" s="72"/>
      <c r="Q1" s="72"/>
      <c r="R1" s="72"/>
    </row>
    <row r="2" spans="1:19" x14ac:dyDescent="0.25">
      <c r="A2" s="17" t="s">
        <v>0</v>
      </c>
      <c r="B2" s="17" t="s">
        <v>13</v>
      </c>
      <c r="C2" s="17" t="s">
        <v>12</v>
      </c>
      <c r="D2" s="17" t="s">
        <v>6</v>
      </c>
      <c r="E2" s="17" t="s">
        <v>47</v>
      </c>
      <c r="F2" s="17" t="s">
        <v>7</v>
      </c>
      <c r="G2" s="17" t="s">
        <v>8</v>
      </c>
      <c r="H2" s="17" t="s">
        <v>48</v>
      </c>
      <c r="L2" s="17" t="s">
        <v>0</v>
      </c>
      <c r="M2" s="17" t="s">
        <v>13</v>
      </c>
      <c r="N2" s="17" t="s">
        <v>12</v>
      </c>
      <c r="O2" s="17" t="s">
        <v>6</v>
      </c>
      <c r="P2" s="17" t="s">
        <v>47</v>
      </c>
      <c r="Q2" s="17" t="s">
        <v>7</v>
      </c>
      <c r="R2" s="17" t="s">
        <v>8</v>
      </c>
      <c r="S2" s="17" t="s">
        <v>48</v>
      </c>
    </row>
    <row r="3" spans="1:19" x14ac:dyDescent="0.25">
      <c r="A3" t="str">
        <f>'Data Collection Form'!B13</f>
        <v>ex: chicken</v>
      </c>
      <c r="B3" t="e">
        <f>'Data Collection Form'!C13/'Data Collection Form'!$C$8</f>
        <v>#DIV/0!</v>
      </c>
      <c r="C3" t="e">
        <f>'Data Collection Form'!D13/'Data Collection Form'!$C$8</f>
        <v>#DIV/0!</v>
      </c>
      <c r="D3" t="e">
        <f>'Data Collection Form'!G13/'Data Collection Form'!$C$8</f>
        <v>#DIV/0!</v>
      </c>
      <c r="E3" t="e">
        <f>'Data Collection Form'!H13/'Data Collection Form'!$C$8</f>
        <v>#DIV/0!</v>
      </c>
      <c r="F3" t="e">
        <f>'Data Collection Form'!I13/'Data Collection Form'!$C$8</f>
        <v>#DIV/0!</v>
      </c>
      <c r="G3" t="e">
        <f>'Data Collection Form'!J13/'Data Collection Form'!$C$8</f>
        <v>#DIV/0!</v>
      </c>
      <c r="H3" t="e">
        <f>'Data Collection Form'!K13/'Data Collection Form'!$C$8</f>
        <v>#DIV/0!</v>
      </c>
      <c r="L3" t="str">
        <f>'Data Collection Form'!B13</f>
        <v>ex: chicken</v>
      </c>
      <c r="M3" s="19" t="e">
        <f>B3*('Data Collection Form'!$C$8-'Data Collection Form'!$C$9)</f>
        <v>#DIV/0!</v>
      </c>
      <c r="N3" s="19" t="e">
        <f>C3*('Data Collection Form'!$C$8-'Data Collection Form'!$C$9)</f>
        <v>#DIV/0!</v>
      </c>
      <c r="O3" s="19" t="e">
        <f>D3*('Data Collection Form'!$C$8-'Data Collection Form'!$C$9)</f>
        <v>#DIV/0!</v>
      </c>
      <c r="P3" s="21" t="s">
        <v>53</v>
      </c>
      <c r="Q3" s="46">
        <f>'Data Collection Form'!I13</f>
        <v>8</v>
      </c>
      <c r="R3" s="46">
        <f>'Data Collection Form'!J13</f>
        <v>6.4</v>
      </c>
      <c r="S3" s="46">
        <f>'Data Collection Form'!K13</f>
        <v>7</v>
      </c>
    </row>
    <row r="4" spans="1:19" x14ac:dyDescent="0.25">
      <c r="A4">
        <f>'Data Collection Form'!B14</f>
        <v>0</v>
      </c>
      <c r="B4" t="e">
        <f>'Data Collection Form'!C14/'Data Collection Form'!$C$8</f>
        <v>#DIV/0!</v>
      </c>
      <c r="C4" t="e">
        <f>'Data Collection Form'!D14/'Data Collection Form'!$C$8</f>
        <v>#DIV/0!</v>
      </c>
      <c r="D4" t="e">
        <f>'Data Collection Form'!G14/'Data Collection Form'!$C$8</f>
        <v>#DIV/0!</v>
      </c>
      <c r="E4" t="e">
        <f>'Data Collection Form'!H14/'Data Collection Form'!$C$8</f>
        <v>#DIV/0!</v>
      </c>
      <c r="F4" t="e">
        <f>'Data Collection Form'!I14/'Data Collection Form'!$C$8</f>
        <v>#DIV/0!</v>
      </c>
      <c r="G4" t="e">
        <f>'Data Collection Form'!J14/'Data Collection Form'!$C$8</f>
        <v>#DIV/0!</v>
      </c>
      <c r="H4" t="e">
        <f>'Data Collection Form'!K14/'Data Collection Form'!$C$8</f>
        <v>#DIV/0!</v>
      </c>
      <c r="L4">
        <f>'Data Collection Form'!B14</f>
        <v>0</v>
      </c>
      <c r="M4" s="19" t="e">
        <f>B4*('Data Collection Form'!$C$8-'Data Collection Form'!$C$9)</f>
        <v>#DIV/0!</v>
      </c>
      <c r="N4" s="19" t="e">
        <f>C4*('Data Collection Form'!$C$8-'Data Collection Form'!$C$9)</f>
        <v>#DIV/0!</v>
      </c>
      <c r="O4" s="19" t="e">
        <f>D4*('Data Collection Form'!$C$8-'Data Collection Form'!$C$9)</f>
        <v>#DIV/0!</v>
      </c>
      <c r="P4" s="21" t="s">
        <v>53</v>
      </c>
      <c r="Q4" s="46">
        <f>'Data Collection Form'!I14</f>
        <v>0</v>
      </c>
      <c r="R4" s="46">
        <f>'Data Collection Form'!J14</f>
        <v>0</v>
      </c>
      <c r="S4" s="46">
        <f>'Data Collection Form'!K14</f>
        <v>0</v>
      </c>
    </row>
    <row r="5" spans="1:19" x14ac:dyDescent="0.25">
      <c r="A5">
        <f>'Data Collection Form'!B15</f>
        <v>0</v>
      </c>
      <c r="B5" t="e">
        <f>'Data Collection Form'!C15/'Data Collection Form'!$C$8</f>
        <v>#DIV/0!</v>
      </c>
      <c r="C5" t="e">
        <f>'Data Collection Form'!D15/'Data Collection Form'!$C$8</f>
        <v>#DIV/0!</v>
      </c>
      <c r="D5" t="e">
        <f>'Data Collection Form'!G15/'Data Collection Form'!$C$8</f>
        <v>#DIV/0!</v>
      </c>
      <c r="E5" t="e">
        <f>'Data Collection Form'!H15/'Data Collection Form'!$C$8</f>
        <v>#DIV/0!</v>
      </c>
      <c r="F5" t="e">
        <f>'Data Collection Form'!I15/'Data Collection Form'!$C$8</f>
        <v>#DIV/0!</v>
      </c>
      <c r="G5" t="e">
        <f>'Data Collection Form'!J15/'Data Collection Form'!$C$8</f>
        <v>#DIV/0!</v>
      </c>
      <c r="H5" t="e">
        <f>'Data Collection Form'!K15/'Data Collection Form'!$C$8</f>
        <v>#DIV/0!</v>
      </c>
      <c r="L5">
        <f>'Data Collection Form'!B15</f>
        <v>0</v>
      </c>
      <c r="M5" s="19" t="e">
        <f>B5*('Data Collection Form'!$C$8-'Data Collection Form'!$C$9)</f>
        <v>#DIV/0!</v>
      </c>
      <c r="N5" s="19" t="e">
        <f>C5*('Data Collection Form'!$C$8-'Data Collection Form'!$C$9)</f>
        <v>#DIV/0!</v>
      </c>
      <c r="O5" s="19" t="e">
        <f>D5*('Data Collection Form'!$C$8-'Data Collection Form'!$C$9)</f>
        <v>#DIV/0!</v>
      </c>
      <c r="P5" s="21" t="s">
        <v>53</v>
      </c>
      <c r="Q5" s="46">
        <f>'Data Collection Form'!I15</f>
        <v>0</v>
      </c>
      <c r="R5" s="46">
        <f>'Data Collection Form'!J15</f>
        <v>0</v>
      </c>
      <c r="S5" s="46">
        <f>'Data Collection Form'!K15</f>
        <v>0</v>
      </c>
    </row>
    <row r="6" spans="1:19" x14ac:dyDescent="0.25">
      <c r="A6">
        <f>'Data Collection Form'!B16</f>
        <v>0</v>
      </c>
      <c r="B6" t="e">
        <f>'Data Collection Form'!C16/'Data Collection Form'!$C$8</f>
        <v>#DIV/0!</v>
      </c>
      <c r="C6" t="e">
        <f>'Data Collection Form'!D16/'Data Collection Form'!$C$8</f>
        <v>#DIV/0!</v>
      </c>
      <c r="D6" t="e">
        <f>'Data Collection Form'!G16/'Data Collection Form'!$C$8</f>
        <v>#DIV/0!</v>
      </c>
      <c r="E6" t="e">
        <f>'Data Collection Form'!H16/'Data Collection Form'!$C$8</f>
        <v>#DIV/0!</v>
      </c>
      <c r="F6" t="e">
        <f>'Data Collection Form'!I16/'Data Collection Form'!$C$8</f>
        <v>#DIV/0!</v>
      </c>
      <c r="G6" t="e">
        <f>'Data Collection Form'!J16/'Data Collection Form'!$C$8</f>
        <v>#DIV/0!</v>
      </c>
      <c r="H6" t="e">
        <f>'Data Collection Form'!K16/'Data Collection Form'!$C$8</f>
        <v>#DIV/0!</v>
      </c>
      <c r="L6">
        <f>'Data Collection Form'!B16</f>
        <v>0</v>
      </c>
      <c r="M6" s="19" t="e">
        <f>B6*('Data Collection Form'!$C$8-'Data Collection Form'!$C$9)</f>
        <v>#DIV/0!</v>
      </c>
      <c r="N6" s="19" t="e">
        <f>C6*('Data Collection Form'!$C$8-'Data Collection Form'!$C$9)</f>
        <v>#DIV/0!</v>
      </c>
      <c r="O6" s="19" t="e">
        <f>D6*('Data Collection Form'!$C$8-'Data Collection Form'!$C$9)</f>
        <v>#DIV/0!</v>
      </c>
      <c r="P6" s="21" t="s">
        <v>53</v>
      </c>
      <c r="Q6" s="46">
        <f>'Data Collection Form'!I16</f>
        <v>0</v>
      </c>
      <c r="R6" s="46">
        <f>'Data Collection Form'!J16</f>
        <v>0</v>
      </c>
      <c r="S6" s="46">
        <f>'Data Collection Form'!K16</f>
        <v>0</v>
      </c>
    </row>
    <row r="7" spans="1:19" x14ac:dyDescent="0.25">
      <c r="A7">
        <f>'Data Collection Form'!B17</f>
        <v>0</v>
      </c>
      <c r="B7" t="e">
        <f>'Data Collection Form'!C17/'Data Collection Form'!$C$8</f>
        <v>#DIV/0!</v>
      </c>
      <c r="C7" t="e">
        <f>'Data Collection Form'!D17/'Data Collection Form'!$C$8</f>
        <v>#DIV/0!</v>
      </c>
      <c r="D7" t="e">
        <f>'Data Collection Form'!G17/'Data Collection Form'!$C$8</f>
        <v>#DIV/0!</v>
      </c>
      <c r="E7" t="e">
        <f>'Data Collection Form'!H17/'Data Collection Form'!$C$8</f>
        <v>#DIV/0!</v>
      </c>
      <c r="F7" t="e">
        <f>'Data Collection Form'!I17/'Data Collection Form'!$C$8</f>
        <v>#DIV/0!</v>
      </c>
      <c r="G7" t="e">
        <f>'Data Collection Form'!J17/'Data Collection Form'!$C$8</f>
        <v>#DIV/0!</v>
      </c>
      <c r="H7" t="e">
        <f>'Data Collection Form'!K17/'Data Collection Form'!$C$8</f>
        <v>#DIV/0!</v>
      </c>
      <c r="L7">
        <f>'Data Collection Form'!B17</f>
        <v>0</v>
      </c>
      <c r="M7" s="19" t="e">
        <f>B7*('Data Collection Form'!$C$8-'Data Collection Form'!$C$9)</f>
        <v>#DIV/0!</v>
      </c>
      <c r="N7" s="19" t="e">
        <f>C7*('Data Collection Form'!$C$8-'Data Collection Form'!$C$9)</f>
        <v>#DIV/0!</v>
      </c>
      <c r="O7" s="19" t="e">
        <f>D7*('Data Collection Form'!$C$8-'Data Collection Form'!$C$9)</f>
        <v>#DIV/0!</v>
      </c>
      <c r="P7" s="21" t="s">
        <v>53</v>
      </c>
      <c r="Q7" s="46">
        <f>'Data Collection Form'!I17</f>
        <v>0</v>
      </c>
      <c r="R7" s="46">
        <f>'Data Collection Form'!J17</f>
        <v>0</v>
      </c>
      <c r="S7" s="46">
        <f>'Data Collection Form'!K17</f>
        <v>0</v>
      </c>
    </row>
    <row r="8" spans="1:19" x14ac:dyDescent="0.25">
      <c r="A8">
        <f>'Data Collection Form'!B18</f>
        <v>0</v>
      </c>
      <c r="B8" t="e">
        <f>'Data Collection Form'!C18/'Data Collection Form'!$C$8</f>
        <v>#DIV/0!</v>
      </c>
      <c r="C8" t="e">
        <f>'Data Collection Form'!D18/'Data Collection Form'!$C$8</f>
        <v>#DIV/0!</v>
      </c>
      <c r="D8" t="e">
        <f>'Data Collection Form'!G18/'Data Collection Form'!$C$8</f>
        <v>#DIV/0!</v>
      </c>
      <c r="E8" t="e">
        <f>'Data Collection Form'!H18/'Data Collection Form'!$C$8</f>
        <v>#DIV/0!</v>
      </c>
      <c r="F8" t="e">
        <f>'Data Collection Form'!I18/'Data Collection Form'!$C$8</f>
        <v>#DIV/0!</v>
      </c>
      <c r="G8" t="e">
        <f>'Data Collection Form'!J18/'Data Collection Form'!$C$8</f>
        <v>#DIV/0!</v>
      </c>
      <c r="H8" t="e">
        <f>'Data Collection Form'!K18/'Data Collection Form'!$C$8</f>
        <v>#DIV/0!</v>
      </c>
      <c r="L8">
        <f>'Data Collection Form'!B18</f>
        <v>0</v>
      </c>
      <c r="M8" s="19" t="e">
        <f>B8*('Data Collection Form'!$C$8-'Data Collection Form'!$C$9)</f>
        <v>#DIV/0!</v>
      </c>
      <c r="N8" s="19" t="e">
        <f>C8*('Data Collection Form'!$C$8-'Data Collection Form'!$C$9)</f>
        <v>#DIV/0!</v>
      </c>
      <c r="O8" s="19" t="e">
        <f>D8*('Data Collection Form'!$C$8-'Data Collection Form'!$C$9)</f>
        <v>#DIV/0!</v>
      </c>
      <c r="P8" s="21" t="s">
        <v>53</v>
      </c>
      <c r="Q8" s="46">
        <f>'Data Collection Form'!I18</f>
        <v>0</v>
      </c>
      <c r="R8" s="46">
        <f>'Data Collection Form'!J18</f>
        <v>0</v>
      </c>
      <c r="S8" s="46">
        <f>'Data Collection Form'!K18</f>
        <v>0</v>
      </c>
    </row>
    <row r="9" spans="1:19" x14ac:dyDescent="0.25">
      <c r="A9">
        <f>'Data Collection Form'!B19</f>
        <v>0</v>
      </c>
      <c r="B9" t="e">
        <f>'Data Collection Form'!C19/'Data Collection Form'!$C$8</f>
        <v>#DIV/0!</v>
      </c>
      <c r="C9" t="e">
        <f>'Data Collection Form'!D19/'Data Collection Form'!$C$8</f>
        <v>#DIV/0!</v>
      </c>
      <c r="D9" t="e">
        <f>'Data Collection Form'!G19/'Data Collection Form'!$C$8</f>
        <v>#DIV/0!</v>
      </c>
      <c r="E9" t="e">
        <f>'Data Collection Form'!H19/'Data Collection Form'!$C$8</f>
        <v>#DIV/0!</v>
      </c>
      <c r="F9" t="e">
        <f>'Data Collection Form'!I19/'Data Collection Form'!$C$8</f>
        <v>#DIV/0!</v>
      </c>
      <c r="G9" t="e">
        <f>'Data Collection Form'!J19/'Data Collection Form'!$C$8</f>
        <v>#DIV/0!</v>
      </c>
      <c r="H9" t="e">
        <f>'Data Collection Form'!K19/'Data Collection Form'!$C$8</f>
        <v>#DIV/0!</v>
      </c>
      <c r="L9">
        <f>'Data Collection Form'!B19</f>
        <v>0</v>
      </c>
      <c r="M9" s="19" t="e">
        <f>B9*('Data Collection Form'!$C$8-'Data Collection Form'!$C$9)</f>
        <v>#DIV/0!</v>
      </c>
      <c r="N9" s="19" t="e">
        <f>C9*('Data Collection Form'!$C$8-'Data Collection Form'!$C$9)</f>
        <v>#DIV/0!</v>
      </c>
      <c r="O9" s="19" t="e">
        <f>D9*('Data Collection Form'!$C$8-'Data Collection Form'!$C$9)</f>
        <v>#DIV/0!</v>
      </c>
      <c r="P9" s="21" t="s">
        <v>53</v>
      </c>
      <c r="Q9" s="46">
        <f>'Data Collection Form'!I19</f>
        <v>0</v>
      </c>
      <c r="R9" s="46">
        <f>'Data Collection Form'!J19</f>
        <v>0</v>
      </c>
      <c r="S9" s="46">
        <f>'Data Collection Form'!K19</f>
        <v>0</v>
      </c>
    </row>
    <row r="10" spans="1:19" x14ac:dyDescent="0.25">
      <c r="A10">
        <f>'Data Collection Form'!B20</f>
        <v>0</v>
      </c>
      <c r="B10" t="e">
        <f>'Data Collection Form'!C20/'Data Collection Form'!$C$8</f>
        <v>#DIV/0!</v>
      </c>
      <c r="C10" t="e">
        <f>'Data Collection Form'!D20/'Data Collection Form'!$C$8</f>
        <v>#DIV/0!</v>
      </c>
      <c r="D10" t="e">
        <f>'Data Collection Form'!G20/'Data Collection Form'!$C$8</f>
        <v>#DIV/0!</v>
      </c>
      <c r="E10" t="e">
        <f>'Data Collection Form'!H20/'Data Collection Form'!$C$8</f>
        <v>#DIV/0!</v>
      </c>
      <c r="F10" t="e">
        <f>'Data Collection Form'!I20/'Data Collection Form'!$C$8</f>
        <v>#DIV/0!</v>
      </c>
      <c r="G10" t="e">
        <f>'Data Collection Form'!J20/'Data Collection Form'!$C$8</f>
        <v>#DIV/0!</v>
      </c>
      <c r="H10" t="e">
        <f>'Data Collection Form'!K20/'Data Collection Form'!$C$8</f>
        <v>#DIV/0!</v>
      </c>
      <c r="L10">
        <f>'Data Collection Form'!B20</f>
        <v>0</v>
      </c>
      <c r="M10" s="19" t="e">
        <f>B10*('Data Collection Form'!$C$8-'Data Collection Form'!$C$9)</f>
        <v>#DIV/0!</v>
      </c>
      <c r="N10" s="19" t="e">
        <f>C10*('Data Collection Form'!$C$8-'Data Collection Form'!$C$9)</f>
        <v>#DIV/0!</v>
      </c>
      <c r="O10" s="19" t="e">
        <f>D10*('Data Collection Form'!$C$8-'Data Collection Form'!$C$9)</f>
        <v>#DIV/0!</v>
      </c>
      <c r="P10" s="21" t="s">
        <v>53</v>
      </c>
      <c r="Q10" s="46">
        <f>'Data Collection Form'!I20</f>
        <v>0</v>
      </c>
      <c r="R10" s="46">
        <f>'Data Collection Form'!J20</f>
        <v>0</v>
      </c>
      <c r="S10" s="46">
        <f>'Data Collection Form'!K20</f>
        <v>0</v>
      </c>
    </row>
    <row r="11" spans="1:19" x14ac:dyDescent="0.25">
      <c r="A11">
        <f>'Data Collection Form'!B21</f>
        <v>0</v>
      </c>
      <c r="B11" t="e">
        <f>'Data Collection Form'!C21/'Data Collection Form'!$C$8</f>
        <v>#DIV/0!</v>
      </c>
      <c r="C11" t="e">
        <f>'Data Collection Form'!D21/'Data Collection Form'!$C$8</f>
        <v>#DIV/0!</v>
      </c>
      <c r="D11" t="e">
        <f>'Data Collection Form'!G21/'Data Collection Form'!$C$8</f>
        <v>#DIV/0!</v>
      </c>
      <c r="E11" t="e">
        <f>'Data Collection Form'!H21/'Data Collection Form'!$C$8</f>
        <v>#DIV/0!</v>
      </c>
      <c r="F11" t="e">
        <f>'Data Collection Form'!I21/'Data Collection Form'!$C$8</f>
        <v>#DIV/0!</v>
      </c>
      <c r="G11" t="e">
        <f>'Data Collection Form'!J21/'Data Collection Form'!$C$8</f>
        <v>#DIV/0!</v>
      </c>
      <c r="H11" t="e">
        <f>'Data Collection Form'!K21/'Data Collection Form'!$C$8</f>
        <v>#DIV/0!</v>
      </c>
      <c r="L11">
        <f>'Data Collection Form'!B21</f>
        <v>0</v>
      </c>
      <c r="M11" s="19" t="e">
        <f>B11*('Data Collection Form'!$C$8-'Data Collection Form'!$C$9)</f>
        <v>#DIV/0!</v>
      </c>
      <c r="N11" s="19" t="e">
        <f>C11*('Data Collection Form'!$C$8-'Data Collection Form'!$C$9)</f>
        <v>#DIV/0!</v>
      </c>
      <c r="O11" s="19" t="e">
        <f>D11*('Data Collection Form'!$C$8-'Data Collection Form'!$C$9)</f>
        <v>#DIV/0!</v>
      </c>
      <c r="P11" s="21" t="s">
        <v>53</v>
      </c>
      <c r="Q11" s="46">
        <f>'Data Collection Form'!I21</f>
        <v>0</v>
      </c>
      <c r="R11" s="46">
        <f>'Data Collection Form'!J21</f>
        <v>0</v>
      </c>
      <c r="S11" s="46">
        <f>'Data Collection Form'!K21</f>
        <v>0</v>
      </c>
    </row>
    <row r="12" spans="1:19" x14ac:dyDescent="0.25">
      <c r="A12">
        <f>'Data Collection Form'!B22</f>
        <v>0</v>
      </c>
      <c r="B12" t="e">
        <f>'Data Collection Form'!C22/'Data Collection Form'!$C$8</f>
        <v>#DIV/0!</v>
      </c>
      <c r="C12" t="e">
        <f>'Data Collection Form'!D22/'Data Collection Form'!$C$8</f>
        <v>#DIV/0!</v>
      </c>
      <c r="D12" t="e">
        <f>'Data Collection Form'!G22/'Data Collection Form'!$C$8</f>
        <v>#DIV/0!</v>
      </c>
      <c r="E12" t="e">
        <f>'Data Collection Form'!H22/'Data Collection Form'!$C$8</f>
        <v>#DIV/0!</v>
      </c>
      <c r="F12" t="e">
        <f>'Data Collection Form'!I22/'Data Collection Form'!$C$8</f>
        <v>#DIV/0!</v>
      </c>
      <c r="G12" t="e">
        <f>'Data Collection Form'!J22/'Data Collection Form'!$C$8</f>
        <v>#DIV/0!</v>
      </c>
      <c r="H12" t="e">
        <f>'Data Collection Form'!K22/'Data Collection Form'!$C$8</f>
        <v>#DIV/0!</v>
      </c>
      <c r="L12">
        <f>'Data Collection Form'!B22</f>
        <v>0</v>
      </c>
      <c r="M12" s="19" t="e">
        <f>B12*('Data Collection Form'!$C$8-'Data Collection Form'!$C$9)</f>
        <v>#DIV/0!</v>
      </c>
      <c r="N12" s="19" t="e">
        <f>C12*('Data Collection Form'!$C$8-'Data Collection Form'!$C$9)</f>
        <v>#DIV/0!</v>
      </c>
      <c r="O12" s="19" t="e">
        <f>D12*('Data Collection Form'!$C$8-'Data Collection Form'!$C$9)</f>
        <v>#DIV/0!</v>
      </c>
      <c r="P12" s="21" t="s">
        <v>53</v>
      </c>
      <c r="Q12" s="46">
        <f>'Data Collection Form'!I22</f>
        <v>0</v>
      </c>
      <c r="R12" s="46">
        <f>'Data Collection Form'!J22</f>
        <v>0</v>
      </c>
      <c r="S12" s="46">
        <f>'Data Collection Form'!K22</f>
        <v>0</v>
      </c>
    </row>
    <row r="13" spans="1:19" x14ac:dyDescent="0.25">
      <c r="A13">
        <f>'Data Collection Form'!B23</f>
        <v>0</v>
      </c>
      <c r="B13" t="e">
        <f>'Data Collection Form'!C23/'Data Collection Form'!$C$8</f>
        <v>#DIV/0!</v>
      </c>
      <c r="C13" t="e">
        <f>'Data Collection Form'!D23/'Data Collection Form'!$C$8</f>
        <v>#DIV/0!</v>
      </c>
      <c r="D13" t="e">
        <f>'Data Collection Form'!G23/'Data Collection Form'!$C$8</f>
        <v>#DIV/0!</v>
      </c>
      <c r="E13" t="e">
        <f>'Data Collection Form'!H23/'Data Collection Form'!$C$8</f>
        <v>#DIV/0!</v>
      </c>
      <c r="F13" t="e">
        <f>'Data Collection Form'!I23/'Data Collection Form'!$C$8</f>
        <v>#DIV/0!</v>
      </c>
      <c r="G13" t="e">
        <f>'Data Collection Form'!J23/'Data Collection Form'!$C$8</f>
        <v>#DIV/0!</v>
      </c>
      <c r="H13" t="e">
        <f>'Data Collection Form'!K23/'Data Collection Form'!$C$8</f>
        <v>#DIV/0!</v>
      </c>
      <c r="L13">
        <f>'Data Collection Form'!B23</f>
        <v>0</v>
      </c>
      <c r="M13" s="19" t="e">
        <f>B13*('Data Collection Form'!$C$8-'Data Collection Form'!$C$9)</f>
        <v>#DIV/0!</v>
      </c>
      <c r="N13" s="19" t="e">
        <f>C13*('Data Collection Form'!$C$8-'Data Collection Form'!$C$9)</f>
        <v>#DIV/0!</v>
      </c>
      <c r="O13" s="19" t="e">
        <f>D13*('Data Collection Form'!$C$8-'Data Collection Form'!$C$9)</f>
        <v>#DIV/0!</v>
      </c>
      <c r="P13" s="21" t="s">
        <v>53</v>
      </c>
      <c r="Q13" s="46">
        <f>'Data Collection Form'!I23</f>
        <v>0</v>
      </c>
      <c r="R13" s="46">
        <f>'Data Collection Form'!J23</f>
        <v>0</v>
      </c>
      <c r="S13" s="46">
        <f>'Data Collection Form'!K23</f>
        <v>0</v>
      </c>
    </row>
    <row r="14" spans="1:19" x14ac:dyDescent="0.25">
      <c r="A14">
        <f>'Data Collection Form'!B24</f>
        <v>0</v>
      </c>
      <c r="B14" t="e">
        <f>'Data Collection Form'!C24/'Data Collection Form'!$C$8</f>
        <v>#DIV/0!</v>
      </c>
      <c r="C14" t="e">
        <f>'Data Collection Form'!D24/'Data Collection Form'!$C$8</f>
        <v>#DIV/0!</v>
      </c>
      <c r="D14" t="e">
        <f>'Data Collection Form'!G24/'Data Collection Form'!$C$8</f>
        <v>#DIV/0!</v>
      </c>
      <c r="E14" t="e">
        <f>'Data Collection Form'!H24/'Data Collection Form'!$C$8</f>
        <v>#DIV/0!</v>
      </c>
      <c r="F14" t="e">
        <f>'Data Collection Form'!I24/'Data Collection Form'!$C$8</f>
        <v>#DIV/0!</v>
      </c>
      <c r="G14" t="e">
        <f>'Data Collection Form'!J24/'Data Collection Form'!$C$8</f>
        <v>#DIV/0!</v>
      </c>
      <c r="H14" t="e">
        <f>'Data Collection Form'!K24/'Data Collection Form'!$C$8</f>
        <v>#DIV/0!</v>
      </c>
      <c r="L14">
        <f>'Data Collection Form'!B24</f>
        <v>0</v>
      </c>
      <c r="M14" s="19" t="e">
        <f>B14*('Data Collection Form'!$C$8-'Data Collection Form'!$C$9)</f>
        <v>#DIV/0!</v>
      </c>
      <c r="N14" s="19" t="e">
        <f>C14*('Data Collection Form'!$C$8-'Data Collection Form'!$C$9)</f>
        <v>#DIV/0!</v>
      </c>
      <c r="O14" s="19" t="e">
        <f>D14*('Data Collection Form'!$C$8-'Data Collection Form'!$C$9)</f>
        <v>#DIV/0!</v>
      </c>
      <c r="P14" s="21" t="s">
        <v>53</v>
      </c>
      <c r="Q14" s="46">
        <f>'Data Collection Form'!I24</f>
        <v>0</v>
      </c>
      <c r="R14" s="46">
        <f>'Data Collection Form'!J24</f>
        <v>0</v>
      </c>
      <c r="S14" s="46">
        <f>'Data Collection Form'!K24</f>
        <v>0</v>
      </c>
    </row>
    <row r="15" spans="1:19" x14ac:dyDescent="0.25">
      <c r="A15">
        <f>'Data Collection Form'!B25</f>
        <v>0</v>
      </c>
      <c r="B15" t="e">
        <f>'Data Collection Form'!C25/'Data Collection Form'!$C$8</f>
        <v>#DIV/0!</v>
      </c>
      <c r="C15" t="e">
        <f>'Data Collection Form'!D25/'Data Collection Form'!$C$8</f>
        <v>#DIV/0!</v>
      </c>
      <c r="D15" t="e">
        <f>'Data Collection Form'!G25/'Data Collection Form'!$C$8</f>
        <v>#DIV/0!</v>
      </c>
      <c r="E15" t="e">
        <f>'Data Collection Form'!H25/'Data Collection Form'!$C$8</f>
        <v>#DIV/0!</v>
      </c>
      <c r="F15" t="e">
        <f>'Data Collection Form'!I25/'Data Collection Form'!$C$8</f>
        <v>#DIV/0!</v>
      </c>
      <c r="G15" t="e">
        <f>'Data Collection Form'!J25/'Data Collection Form'!$C$8</f>
        <v>#DIV/0!</v>
      </c>
      <c r="H15" t="e">
        <f>'Data Collection Form'!K25/'Data Collection Form'!$C$8</f>
        <v>#DIV/0!</v>
      </c>
      <c r="L15">
        <f>'Data Collection Form'!B25</f>
        <v>0</v>
      </c>
      <c r="M15" s="19" t="e">
        <f>B15*('Data Collection Form'!$C$8-'Data Collection Form'!$C$9)</f>
        <v>#DIV/0!</v>
      </c>
      <c r="N15" s="19" t="e">
        <f>C15*('Data Collection Form'!$C$8-'Data Collection Form'!$C$9)</f>
        <v>#DIV/0!</v>
      </c>
      <c r="O15" s="19" t="e">
        <f>D15*('Data Collection Form'!$C$8-'Data Collection Form'!$C$9)</f>
        <v>#DIV/0!</v>
      </c>
      <c r="P15" s="21" t="s">
        <v>53</v>
      </c>
      <c r="Q15" s="46">
        <f>'Data Collection Form'!I25</f>
        <v>0</v>
      </c>
      <c r="R15" s="46">
        <f>'Data Collection Form'!J25</f>
        <v>0</v>
      </c>
      <c r="S15" s="46">
        <f>'Data Collection Form'!K25</f>
        <v>0</v>
      </c>
    </row>
    <row r="16" spans="1:19" x14ac:dyDescent="0.25">
      <c r="A16">
        <f>'Data Collection Form'!B26</f>
        <v>0</v>
      </c>
      <c r="B16" t="e">
        <f>'Data Collection Form'!C26/'Data Collection Form'!$C$8</f>
        <v>#DIV/0!</v>
      </c>
      <c r="C16" t="e">
        <f>'Data Collection Form'!D26/'Data Collection Form'!$C$8</f>
        <v>#DIV/0!</v>
      </c>
      <c r="D16" t="e">
        <f>'Data Collection Form'!G26/'Data Collection Form'!$C$8</f>
        <v>#DIV/0!</v>
      </c>
      <c r="E16" t="e">
        <f>'Data Collection Form'!H26/'Data Collection Form'!$C$8</f>
        <v>#DIV/0!</v>
      </c>
      <c r="F16" t="e">
        <f>'Data Collection Form'!I26/'Data Collection Form'!$C$8</f>
        <v>#DIV/0!</v>
      </c>
      <c r="G16" t="e">
        <f>'Data Collection Form'!J26/'Data Collection Form'!$C$8</f>
        <v>#DIV/0!</v>
      </c>
      <c r="H16" t="e">
        <f>'Data Collection Form'!K26/'Data Collection Form'!$C$8</f>
        <v>#DIV/0!</v>
      </c>
      <c r="L16">
        <f>'Data Collection Form'!B26</f>
        <v>0</v>
      </c>
      <c r="M16" s="19" t="e">
        <f>B16*('Data Collection Form'!$C$8-'Data Collection Form'!$C$9)</f>
        <v>#DIV/0!</v>
      </c>
      <c r="N16" s="19" t="e">
        <f>C16*('Data Collection Form'!$C$8-'Data Collection Form'!$C$9)</f>
        <v>#DIV/0!</v>
      </c>
      <c r="O16" s="19" t="e">
        <f>D16*('Data Collection Form'!$C$8-'Data Collection Form'!$C$9)</f>
        <v>#DIV/0!</v>
      </c>
      <c r="P16" s="21" t="s">
        <v>53</v>
      </c>
      <c r="Q16" s="46">
        <f>'Data Collection Form'!I26</f>
        <v>0</v>
      </c>
      <c r="R16" s="46">
        <f>'Data Collection Form'!J26</f>
        <v>0</v>
      </c>
      <c r="S16" s="46">
        <f>'Data Collection Form'!K26</f>
        <v>0</v>
      </c>
    </row>
    <row r="17" spans="1:19" x14ac:dyDescent="0.25">
      <c r="A17">
        <f>'Data Collection Form'!B27</f>
        <v>0</v>
      </c>
      <c r="B17" t="e">
        <f>'Data Collection Form'!C27/'Data Collection Form'!$C$8</f>
        <v>#DIV/0!</v>
      </c>
      <c r="C17" t="e">
        <f>'Data Collection Form'!D27/'Data Collection Form'!$C$8</f>
        <v>#DIV/0!</v>
      </c>
      <c r="D17" t="e">
        <f>'Data Collection Form'!G27/'Data Collection Form'!$C$8</f>
        <v>#DIV/0!</v>
      </c>
      <c r="E17" t="e">
        <f>'Data Collection Form'!H27/'Data Collection Form'!$C$8</f>
        <v>#DIV/0!</v>
      </c>
      <c r="F17" t="e">
        <f>'Data Collection Form'!I27/'Data Collection Form'!$C$8</f>
        <v>#DIV/0!</v>
      </c>
      <c r="G17" t="e">
        <f>'Data Collection Form'!J27/'Data Collection Form'!$C$8</f>
        <v>#DIV/0!</v>
      </c>
      <c r="H17" t="e">
        <f>'Data Collection Form'!K27/'Data Collection Form'!$C$8</f>
        <v>#DIV/0!</v>
      </c>
      <c r="L17">
        <f>'Data Collection Form'!B27</f>
        <v>0</v>
      </c>
      <c r="M17" s="19" t="e">
        <f>B17*('Data Collection Form'!$C$8-'Data Collection Form'!$C$9)</f>
        <v>#DIV/0!</v>
      </c>
      <c r="N17" s="19" t="e">
        <f>C17*('Data Collection Form'!$C$8-'Data Collection Form'!$C$9)</f>
        <v>#DIV/0!</v>
      </c>
      <c r="O17" s="19" t="e">
        <f>D17*('Data Collection Form'!$C$8-'Data Collection Form'!$C$9)</f>
        <v>#DIV/0!</v>
      </c>
      <c r="P17" s="21" t="s">
        <v>53</v>
      </c>
      <c r="Q17" s="46">
        <f>'Data Collection Form'!I27</f>
        <v>0</v>
      </c>
      <c r="R17" s="46">
        <f>'Data Collection Form'!J27</f>
        <v>0</v>
      </c>
      <c r="S17" s="46">
        <f>'Data Collection Form'!K27</f>
        <v>0</v>
      </c>
    </row>
    <row r="18" spans="1:19" x14ac:dyDescent="0.25">
      <c r="A18">
        <f>'Data Collection Form'!B28</f>
        <v>0</v>
      </c>
      <c r="B18" t="e">
        <f>'Data Collection Form'!C28/'Data Collection Form'!$C$8</f>
        <v>#DIV/0!</v>
      </c>
      <c r="C18" t="e">
        <f>'Data Collection Form'!D28/'Data Collection Form'!$C$8</f>
        <v>#DIV/0!</v>
      </c>
      <c r="D18" t="e">
        <f>'Data Collection Form'!G28/'Data Collection Form'!$C$8</f>
        <v>#DIV/0!</v>
      </c>
      <c r="E18" t="e">
        <f>'Data Collection Form'!H28/'Data Collection Form'!$C$8</f>
        <v>#DIV/0!</v>
      </c>
      <c r="F18" t="e">
        <f>'Data Collection Form'!I28/'Data Collection Form'!$C$8</f>
        <v>#DIV/0!</v>
      </c>
      <c r="G18" t="e">
        <f>'Data Collection Form'!J28/'Data Collection Form'!$C$8</f>
        <v>#DIV/0!</v>
      </c>
      <c r="H18" t="e">
        <f>'Data Collection Form'!K28/'Data Collection Form'!$C$8</f>
        <v>#DIV/0!</v>
      </c>
      <c r="L18">
        <f>'Data Collection Form'!B28</f>
        <v>0</v>
      </c>
      <c r="M18" s="19" t="e">
        <f>B18*('Data Collection Form'!$C$8-'Data Collection Form'!$C$9)</f>
        <v>#DIV/0!</v>
      </c>
      <c r="N18" s="19" t="e">
        <f>C18*('Data Collection Form'!$C$8-'Data Collection Form'!$C$9)</f>
        <v>#DIV/0!</v>
      </c>
      <c r="O18" s="19" t="e">
        <f>D18*('Data Collection Form'!$C$8-'Data Collection Form'!$C$9)</f>
        <v>#DIV/0!</v>
      </c>
      <c r="P18" s="21" t="s">
        <v>53</v>
      </c>
      <c r="Q18" s="46">
        <f>'Data Collection Form'!I28</f>
        <v>0</v>
      </c>
      <c r="R18" s="46">
        <f>'Data Collection Form'!J28</f>
        <v>0</v>
      </c>
      <c r="S18" s="46">
        <f>'Data Collection Form'!K28</f>
        <v>0</v>
      </c>
    </row>
    <row r="19" spans="1:19" x14ac:dyDescent="0.25">
      <c r="A19">
        <f>'Data Collection Form'!B29</f>
        <v>0</v>
      </c>
      <c r="B19" t="e">
        <f>'Data Collection Form'!C29/'Data Collection Form'!$C$8</f>
        <v>#DIV/0!</v>
      </c>
      <c r="C19" t="e">
        <f>'Data Collection Form'!D29/'Data Collection Form'!$C$8</f>
        <v>#DIV/0!</v>
      </c>
      <c r="D19" t="e">
        <f>'Data Collection Form'!G29/'Data Collection Form'!$C$8</f>
        <v>#DIV/0!</v>
      </c>
      <c r="E19" t="e">
        <f>'Data Collection Form'!H29/'Data Collection Form'!$C$8</f>
        <v>#DIV/0!</v>
      </c>
      <c r="F19" t="e">
        <f>'Data Collection Form'!I29/'Data Collection Form'!$C$8</f>
        <v>#DIV/0!</v>
      </c>
      <c r="G19" t="e">
        <f>'Data Collection Form'!J29/'Data Collection Form'!$C$8</f>
        <v>#DIV/0!</v>
      </c>
      <c r="H19" t="e">
        <f>'Data Collection Form'!K29/'Data Collection Form'!$C$8</f>
        <v>#DIV/0!</v>
      </c>
      <c r="L19">
        <f>'Data Collection Form'!B29</f>
        <v>0</v>
      </c>
      <c r="M19" s="19" t="e">
        <f>B19*('Data Collection Form'!$C$8-'Data Collection Form'!$C$9)</f>
        <v>#DIV/0!</v>
      </c>
      <c r="N19" s="19" t="e">
        <f>C19*('Data Collection Form'!$C$8-'Data Collection Form'!$C$9)</f>
        <v>#DIV/0!</v>
      </c>
      <c r="O19" s="19" t="e">
        <f>D19*('Data Collection Form'!$C$8-'Data Collection Form'!$C$9)</f>
        <v>#DIV/0!</v>
      </c>
      <c r="P19" s="21" t="s">
        <v>53</v>
      </c>
      <c r="Q19" s="46">
        <f>'Data Collection Form'!I29</f>
        <v>0</v>
      </c>
      <c r="R19" s="46">
        <f>'Data Collection Form'!J29</f>
        <v>0</v>
      </c>
      <c r="S19" s="46">
        <f>'Data Collection Form'!K29</f>
        <v>0</v>
      </c>
    </row>
    <row r="20" spans="1:19" x14ac:dyDescent="0.25">
      <c r="A20">
        <f>'Data Collection Form'!B30</f>
        <v>0</v>
      </c>
      <c r="B20" t="e">
        <f>'Data Collection Form'!C30/'Data Collection Form'!$C$8</f>
        <v>#DIV/0!</v>
      </c>
      <c r="C20" t="e">
        <f>'Data Collection Form'!D30/'Data Collection Form'!$C$8</f>
        <v>#DIV/0!</v>
      </c>
      <c r="D20" t="e">
        <f>'Data Collection Form'!G30/'Data Collection Form'!$C$8</f>
        <v>#DIV/0!</v>
      </c>
      <c r="E20" t="e">
        <f>'Data Collection Form'!H30/'Data Collection Form'!$C$8</f>
        <v>#DIV/0!</v>
      </c>
      <c r="F20" t="e">
        <f>'Data Collection Form'!I30/'Data Collection Form'!$C$8</f>
        <v>#DIV/0!</v>
      </c>
      <c r="G20" t="e">
        <f>'Data Collection Form'!J30/'Data Collection Form'!$C$8</f>
        <v>#DIV/0!</v>
      </c>
      <c r="H20" t="e">
        <f>'Data Collection Form'!K30/'Data Collection Form'!$C$8</f>
        <v>#DIV/0!</v>
      </c>
      <c r="L20">
        <f>'Data Collection Form'!B30</f>
        <v>0</v>
      </c>
      <c r="M20" s="19" t="e">
        <f>B20*('Data Collection Form'!$C$8-'Data Collection Form'!$C$9)</f>
        <v>#DIV/0!</v>
      </c>
      <c r="N20" s="19" t="e">
        <f>C20*('Data Collection Form'!$C$8-'Data Collection Form'!$C$9)</f>
        <v>#DIV/0!</v>
      </c>
      <c r="O20" s="19" t="e">
        <f>D20*('Data Collection Form'!$C$8-'Data Collection Form'!$C$9)</f>
        <v>#DIV/0!</v>
      </c>
      <c r="P20" s="21" t="s">
        <v>53</v>
      </c>
      <c r="Q20" s="46">
        <f>'Data Collection Form'!I30</f>
        <v>0</v>
      </c>
      <c r="R20" s="46">
        <f>'Data Collection Form'!J30</f>
        <v>0</v>
      </c>
      <c r="S20" s="46">
        <f>'Data Collection Form'!K30</f>
        <v>0</v>
      </c>
    </row>
    <row r="21" spans="1:19" x14ac:dyDescent="0.25">
      <c r="A21">
        <f>'Data Collection Form'!B31</f>
        <v>0</v>
      </c>
      <c r="B21" t="e">
        <f>'Data Collection Form'!C31/'Data Collection Form'!$C$8</f>
        <v>#DIV/0!</v>
      </c>
      <c r="C21" t="e">
        <f>'Data Collection Form'!D31/'Data Collection Form'!$C$8</f>
        <v>#DIV/0!</v>
      </c>
      <c r="D21" t="e">
        <f>'Data Collection Form'!G31/'Data Collection Form'!$C$8</f>
        <v>#DIV/0!</v>
      </c>
      <c r="E21" t="e">
        <f>'Data Collection Form'!H31/'Data Collection Form'!$C$8</f>
        <v>#DIV/0!</v>
      </c>
      <c r="F21" t="e">
        <f>'Data Collection Form'!I31/'Data Collection Form'!$C$8</f>
        <v>#DIV/0!</v>
      </c>
      <c r="G21" t="e">
        <f>'Data Collection Form'!J31/'Data Collection Form'!$C$8</f>
        <v>#DIV/0!</v>
      </c>
      <c r="H21" t="e">
        <f>'Data Collection Form'!K31/'Data Collection Form'!$C$8</f>
        <v>#DIV/0!</v>
      </c>
      <c r="L21">
        <f>'Data Collection Form'!B31</f>
        <v>0</v>
      </c>
      <c r="M21" s="19" t="e">
        <f>B21*('Data Collection Form'!$C$8-'Data Collection Form'!$C$9)</f>
        <v>#DIV/0!</v>
      </c>
      <c r="N21" s="19" t="e">
        <f>C21*('Data Collection Form'!$C$8-'Data Collection Form'!$C$9)</f>
        <v>#DIV/0!</v>
      </c>
      <c r="O21" s="19" t="e">
        <f>D21*('Data Collection Form'!$C$8-'Data Collection Form'!$C$9)</f>
        <v>#DIV/0!</v>
      </c>
      <c r="P21" s="21" t="s">
        <v>53</v>
      </c>
      <c r="Q21" s="46">
        <f>'Data Collection Form'!I31</f>
        <v>0</v>
      </c>
      <c r="R21" s="46">
        <f>'Data Collection Form'!J31</f>
        <v>0</v>
      </c>
      <c r="S21" s="46">
        <f>'Data Collection Form'!K31</f>
        <v>0</v>
      </c>
    </row>
    <row r="22" spans="1:19" x14ac:dyDescent="0.25">
      <c r="A22">
        <f>'Data Collection Form'!B32</f>
        <v>0</v>
      </c>
      <c r="B22" t="e">
        <f>'Data Collection Form'!C32/'Data Collection Form'!$C$8</f>
        <v>#DIV/0!</v>
      </c>
      <c r="C22" t="e">
        <f>'Data Collection Form'!D32/'Data Collection Form'!$C$8</f>
        <v>#DIV/0!</v>
      </c>
      <c r="D22" t="e">
        <f>'Data Collection Form'!G32/'Data Collection Form'!$C$8</f>
        <v>#DIV/0!</v>
      </c>
      <c r="E22" t="e">
        <f>'Data Collection Form'!H32/'Data Collection Form'!$C$8</f>
        <v>#DIV/0!</v>
      </c>
      <c r="F22" t="e">
        <f>'Data Collection Form'!I32/'Data Collection Form'!$C$8</f>
        <v>#DIV/0!</v>
      </c>
      <c r="G22" t="e">
        <f>'Data Collection Form'!J32/'Data Collection Form'!$C$8</f>
        <v>#DIV/0!</v>
      </c>
      <c r="H22" t="e">
        <f>'Data Collection Form'!K32/'Data Collection Form'!$C$8</f>
        <v>#DIV/0!</v>
      </c>
      <c r="L22">
        <f>'Data Collection Form'!B32</f>
        <v>0</v>
      </c>
      <c r="M22" s="19" t="e">
        <f>B22*('Data Collection Form'!$C$8-'Data Collection Form'!$C$9)</f>
        <v>#DIV/0!</v>
      </c>
      <c r="N22" s="19" t="e">
        <f>C22*('Data Collection Form'!$C$8-'Data Collection Form'!$C$9)</f>
        <v>#DIV/0!</v>
      </c>
      <c r="O22" s="19" t="e">
        <f>D22*('Data Collection Form'!$C$8-'Data Collection Form'!$C$9)</f>
        <v>#DIV/0!</v>
      </c>
      <c r="P22" s="21" t="s">
        <v>53</v>
      </c>
      <c r="Q22" s="46">
        <f>'Data Collection Form'!I32</f>
        <v>0</v>
      </c>
      <c r="R22" s="46">
        <f>'Data Collection Form'!J32</f>
        <v>0</v>
      </c>
      <c r="S22" s="46">
        <f>'Data Collection Form'!K32</f>
        <v>0</v>
      </c>
    </row>
    <row r="23" spans="1:19" x14ac:dyDescent="0.25">
      <c r="A23">
        <f>'Data Collection Form'!B33</f>
        <v>0</v>
      </c>
      <c r="B23" t="e">
        <f>'Data Collection Form'!C33/'Data Collection Form'!$C$8</f>
        <v>#DIV/0!</v>
      </c>
      <c r="C23" t="e">
        <f>'Data Collection Form'!D33/'Data Collection Form'!$C$8</f>
        <v>#DIV/0!</v>
      </c>
      <c r="D23" t="e">
        <f>'Data Collection Form'!G33/'Data Collection Form'!$C$8</f>
        <v>#DIV/0!</v>
      </c>
      <c r="E23" t="e">
        <f>'Data Collection Form'!H33/'Data Collection Form'!$C$8</f>
        <v>#DIV/0!</v>
      </c>
      <c r="F23" t="e">
        <f>'Data Collection Form'!I33/'Data Collection Form'!$C$8</f>
        <v>#DIV/0!</v>
      </c>
      <c r="G23" t="e">
        <f>'Data Collection Form'!J33/'Data Collection Form'!$C$8</f>
        <v>#DIV/0!</v>
      </c>
      <c r="H23" t="e">
        <f>'Data Collection Form'!K33/'Data Collection Form'!$C$8</f>
        <v>#DIV/0!</v>
      </c>
      <c r="L23">
        <f>'Data Collection Form'!B33</f>
        <v>0</v>
      </c>
      <c r="M23" s="19" t="e">
        <f>B23*('Data Collection Form'!$C$8-'Data Collection Form'!$C$9)</f>
        <v>#DIV/0!</v>
      </c>
      <c r="N23" s="19" t="e">
        <f>C23*('Data Collection Form'!$C$8-'Data Collection Form'!$C$9)</f>
        <v>#DIV/0!</v>
      </c>
      <c r="O23" s="19" t="e">
        <f>D23*('Data Collection Form'!$C$8-'Data Collection Form'!$C$9)</f>
        <v>#DIV/0!</v>
      </c>
      <c r="P23" s="21" t="s">
        <v>53</v>
      </c>
      <c r="Q23" s="46">
        <f>'Data Collection Form'!I33</f>
        <v>0</v>
      </c>
      <c r="R23" s="46">
        <f>'Data Collection Form'!J33</f>
        <v>0</v>
      </c>
      <c r="S23" s="46">
        <f>'Data Collection Form'!K33</f>
        <v>0</v>
      </c>
    </row>
    <row r="24" spans="1:19" x14ac:dyDescent="0.25">
      <c r="A24">
        <f>'Data Collection Form'!B34</f>
        <v>0</v>
      </c>
      <c r="B24" t="e">
        <f>'Data Collection Form'!C34/'Data Collection Form'!$C$8</f>
        <v>#DIV/0!</v>
      </c>
      <c r="C24" t="e">
        <f>'Data Collection Form'!D34/'Data Collection Form'!$C$8</f>
        <v>#DIV/0!</v>
      </c>
      <c r="D24" t="e">
        <f>'Data Collection Form'!G34/'Data Collection Form'!$C$8</f>
        <v>#DIV/0!</v>
      </c>
      <c r="E24" t="e">
        <f>'Data Collection Form'!H34/'Data Collection Form'!$C$8</f>
        <v>#DIV/0!</v>
      </c>
      <c r="F24" t="e">
        <f>'Data Collection Form'!I34/'Data Collection Form'!$C$8</f>
        <v>#DIV/0!</v>
      </c>
      <c r="G24" t="e">
        <f>'Data Collection Form'!J34/'Data Collection Form'!$C$8</f>
        <v>#DIV/0!</v>
      </c>
      <c r="H24" t="e">
        <f>'Data Collection Form'!K34/'Data Collection Form'!$C$8</f>
        <v>#DIV/0!</v>
      </c>
      <c r="L24">
        <f>'Data Collection Form'!B34</f>
        <v>0</v>
      </c>
      <c r="M24" s="19" t="e">
        <f>B24*('Data Collection Form'!$C$8-'Data Collection Form'!$C$9)</f>
        <v>#DIV/0!</v>
      </c>
      <c r="N24" s="19" t="e">
        <f>C24*('Data Collection Form'!$C$8-'Data Collection Form'!$C$9)</f>
        <v>#DIV/0!</v>
      </c>
      <c r="O24" s="19" t="e">
        <f>D24*('Data Collection Form'!$C$8-'Data Collection Form'!$C$9)</f>
        <v>#DIV/0!</v>
      </c>
      <c r="P24" s="21" t="s">
        <v>53</v>
      </c>
      <c r="Q24" s="46">
        <f>'Data Collection Form'!I34</f>
        <v>0</v>
      </c>
      <c r="R24" s="46">
        <f>'Data Collection Form'!J34</f>
        <v>0</v>
      </c>
      <c r="S24" s="46">
        <f>'Data Collection Form'!K34</f>
        <v>0</v>
      </c>
    </row>
    <row r="25" spans="1:19" x14ac:dyDescent="0.25">
      <c r="A25">
        <f>'Data Collection Form'!B35</f>
        <v>0</v>
      </c>
      <c r="B25" t="e">
        <f>'Data Collection Form'!C35/'Data Collection Form'!$C$8</f>
        <v>#DIV/0!</v>
      </c>
      <c r="C25" t="e">
        <f>'Data Collection Form'!D35/'Data Collection Form'!$C$8</f>
        <v>#DIV/0!</v>
      </c>
      <c r="D25" t="e">
        <f>'Data Collection Form'!G35/'Data Collection Form'!$C$8</f>
        <v>#DIV/0!</v>
      </c>
      <c r="E25" t="e">
        <f>'Data Collection Form'!H35/'Data Collection Form'!$C$8</f>
        <v>#DIV/0!</v>
      </c>
      <c r="F25" t="e">
        <f>'Data Collection Form'!I35/'Data Collection Form'!$C$8</f>
        <v>#DIV/0!</v>
      </c>
      <c r="G25" t="e">
        <f>'Data Collection Form'!J35/'Data Collection Form'!$C$8</f>
        <v>#DIV/0!</v>
      </c>
      <c r="H25" t="e">
        <f>'Data Collection Form'!K35/'Data Collection Form'!$C$8</f>
        <v>#DIV/0!</v>
      </c>
      <c r="L25">
        <f>'Data Collection Form'!B35</f>
        <v>0</v>
      </c>
      <c r="M25" s="19" t="e">
        <f>B25*('Data Collection Form'!$C$8-'Data Collection Form'!$C$9)</f>
        <v>#DIV/0!</v>
      </c>
      <c r="N25" s="19" t="e">
        <f>C25*('Data Collection Form'!$C$8-'Data Collection Form'!$C$9)</f>
        <v>#DIV/0!</v>
      </c>
      <c r="O25" s="19" t="e">
        <f>D25*('Data Collection Form'!$C$8-'Data Collection Form'!$C$9)</f>
        <v>#DIV/0!</v>
      </c>
      <c r="P25" s="21" t="s">
        <v>53</v>
      </c>
      <c r="Q25" s="46">
        <f>'Data Collection Form'!I35</f>
        <v>0</v>
      </c>
      <c r="R25" s="46">
        <f>'Data Collection Form'!J35</f>
        <v>0</v>
      </c>
      <c r="S25" s="46">
        <f>'Data Collection Form'!K35</f>
        <v>0</v>
      </c>
    </row>
    <row r="26" spans="1:19" x14ac:dyDescent="0.25">
      <c r="A26">
        <f>'Data Collection Form'!B36</f>
        <v>0</v>
      </c>
      <c r="B26" t="e">
        <f>'Data Collection Form'!C36/'Data Collection Form'!$C$8</f>
        <v>#DIV/0!</v>
      </c>
      <c r="C26" t="e">
        <f>'Data Collection Form'!D36/'Data Collection Form'!$C$8</f>
        <v>#DIV/0!</v>
      </c>
      <c r="D26" t="e">
        <f>'Data Collection Form'!G36/'Data Collection Form'!$C$8</f>
        <v>#DIV/0!</v>
      </c>
      <c r="E26" t="e">
        <f>'Data Collection Form'!H36/'Data Collection Form'!$C$8</f>
        <v>#DIV/0!</v>
      </c>
      <c r="F26" t="e">
        <f>'Data Collection Form'!I36/'Data Collection Form'!$C$8</f>
        <v>#DIV/0!</v>
      </c>
      <c r="G26" t="e">
        <f>'Data Collection Form'!J36/'Data Collection Form'!$C$8</f>
        <v>#DIV/0!</v>
      </c>
      <c r="H26" t="e">
        <f>'Data Collection Form'!K36/'Data Collection Form'!$C$8</f>
        <v>#DIV/0!</v>
      </c>
      <c r="L26">
        <f>'Data Collection Form'!B36</f>
        <v>0</v>
      </c>
      <c r="M26" s="19" t="e">
        <f>B26*('Data Collection Form'!$C$8-'Data Collection Form'!$C$9)</f>
        <v>#DIV/0!</v>
      </c>
      <c r="N26" s="19" t="e">
        <f>C26*('Data Collection Form'!$C$8-'Data Collection Form'!$C$9)</f>
        <v>#DIV/0!</v>
      </c>
      <c r="O26" s="19" t="e">
        <f>D26*('Data Collection Form'!$C$8-'Data Collection Form'!$C$9)</f>
        <v>#DIV/0!</v>
      </c>
      <c r="P26" s="21" t="s">
        <v>53</v>
      </c>
      <c r="Q26" s="46">
        <f>'Data Collection Form'!I36</f>
        <v>0</v>
      </c>
      <c r="R26" s="46">
        <f>'Data Collection Form'!J36</f>
        <v>0</v>
      </c>
      <c r="S26" s="46">
        <f>'Data Collection Form'!K36</f>
        <v>0</v>
      </c>
    </row>
    <row r="27" spans="1:19" x14ac:dyDescent="0.25">
      <c r="A27">
        <f>'Data Collection Form'!B37</f>
        <v>0</v>
      </c>
      <c r="B27" t="e">
        <f>'Data Collection Form'!C37/'Data Collection Form'!$C$8</f>
        <v>#DIV/0!</v>
      </c>
      <c r="C27" t="e">
        <f>'Data Collection Form'!D37/'Data Collection Form'!$C$8</f>
        <v>#DIV/0!</v>
      </c>
      <c r="D27" t="e">
        <f>'Data Collection Form'!G37/'Data Collection Form'!$C$8</f>
        <v>#DIV/0!</v>
      </c>
      <c r="E27" t="e">
        <f>'Data Collection Form'!H37/'Data Collection Form'!$C$8</f>
        <v>#DIV/0!</v>
      </c>
      <c r="F27" t="e">
        <f>'Data Collection Form'!I37/'Data Collection Form'!$C$8</f>
        <v>#DIV/0!</v>
      </c>
      <c r="G27" t="e">
        <f>'Data Collection Form'!J37/'Data Collection Form'!$C$8</f>
        <v>#DIV/0!</v>
      </c>
      <c r="H27" t="e">
        <f>'Data Collection Form'!K37/'Data Collection Form'!$C$8</f>
        <v>#DIV/0!</v>
      </c>
      <c r="L27">
        <f>'Data Collection Form'!B37</f>
        <v>0</v>
      </c>
      <c r="M27" s="19" t="e">
        <f>B27*('Data Collection Form'!$C$8-'Data Collection Form'!$C$9)</f>
        <v>#DIV/0!</v>
      </c>
      <c r="N27" s="19" t="e">
        <f>C27*('Data Collection Form'!$C$8-'Data Collection Form'!$C$9)</f>
        <v>#DIV/0!</v>
      </c>
      <c r="O27" s="19" t="e">
        <f>D27*('Data Collection Form'!$C$8-'Data Collection Form'!$C$9)</f>
        <v>#DIV/0!</v>
      </c>
      <c r="P27" s="21" t="s">
        <v>53</v>
      </c>
      <c r="Q27" s="46">
        <f>'Data Collection Form'!I37</f>
        <v>0</v>
      </c>
      <c r="R27" s="46">
        <f>'Data Collection Form'!J37</f>
        <v>0</v>
      </c>
      <c r="S27" s="46">
        <f>'Data Collection Form'!K37</f>
        <v>0</v>
      </c>
    </row>
    <row r="28" spans="1:19" x14ac:dyDescent="0.25">
      <c r="P28" s="20"/>
      <c r="Q28" s="46"/>
      <c r="R28" s="46"/>
      <c r="S28" s="46"/>
    </row>
    <row r="29" spans="1:19" x14ac:dyDescent="0.25">
      <c r="L29" t="s">
        <v>49</v>
      </c>
      <c r="M29" s="19" t="e">
        <f>SUM(M3:M27)</f>
        <v>#DIV/0!</v>
      </c>
      <c r="N29" s="19" t="e">
        <f t="shared" ref="N29:S29" si="0">SUM(N3:N27)</f>
        <v>#DIV/0!</v>
      </c>
      <c r="O29" s="19" t="e">
        <f t="shared" si="0"/>
        <v>#DIV/0!</v>
      </c>
      <c r="P29" s="21" t="s">
        <v>53</v>
      </c>
      <c r="Q29" s="46">
        <f t="shared" si="0"/>
        <v>8</v>
      </c>
      <c r="R29" s="46">
        <f t="shared" si="0"/>
        <v>6.4</v>
      </c>
      <c r="S29" s="46">
        <f t="shared" si="0"/>
        <v>7</v>
      </c>
    </row>
    <row r="30" spans="1:19" x14ac:dyDescent="0.25">
      <c r="Q30" s="46"/>
      <c r="R30" s="46"/>
      <c r="S30" s="46"/>
    </row>
    <row r="31" spans="1:19" x14ac:dyDescent="0.25">
      <c r="Q31" s="70" t="s">
        <v>50</v>
      </c>
      <c r="R31" s="70"/>
      <c r="S31" s="46">
        <f>SUM(Q29:S29)</f>
        <v>21.4</v>
      </c>
    </row>
    <row r="32" spans="1:19" x14ac:dyDescent="0.25">
      <c r="Q32" s="71" t="s">
        <v>46</v>
      </c>
      <c r="R32" s="71"/>
      <c r="S32" s="46" t="e">
        <f>S31-O29</f>
        <v>#DIV/0!</v>
      </c>
    </row>
    <row r="33" spans="17:19" x14ac:dyDescent="0.25">
      <c r="Q33" s="71" t="s">
        <v>51</v>
      </c>
      <c r="R33" s="71"/>
      <c r="S33" s="46" t="e">
        <f>O29</f>
        <v>#DIV/0!</v>
      </c>
    </row>
  </sheetData>
  <sheetProtection sheet="1" objects="1" scenarios="1"/>
  <mergeCells count="5">
    <mergeCell ref="Q31:R31"/>
    <mergeCell ref="Q32:R32"/>
    <mergeCell ref="Q33:R33"/>
    <mergeCell ref="B1:G1"/>
    <mergeCell ref="M1:R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operty xmlns="ff1070ca-370c-4daa-a070-d87f4ba30d71" xsi:nil="true"/>
    <Last_x0020_Modified0 xmlns="ff1070ca-370c-4daa-a070-d87f4ba30d71" xsi:nil="true"/>
    <Doc_x0020_Type xmlns="ff1070ca-370c-4daa-a070-d87f4ba30d71" xsi:nil="true"/>
    <z05u xmlns="ff1070ca-370c-4daa-a070-d87f4ba30d71" xsi:nil="true"/>
    <Project xmlns="ff1070ca-370c-4daa-a070-d87f4ba30d71" xsi:nil="true"/>
    <Source xmlns="ff1070ca-370c-4daa-a070-d87f4ba30d71" xsi:nil="true"/>
    <SharedWithUsers xmlns="d643282c-5694-4f6b-be46-dcc35f54b9f0">
      <UserInfo>
        <DisplayName>McBride, Monica</DisplayName>
        <AccountId>49</AccountId>
        <AccountType/>
      </UserInfo>
    </SharedWithUsers>
    <Order1 xmlns="ff1070ca-370c-4daa-a070-d87f4ba30d71" xsi:nil="true"/>
    <Order2 xmlns="ff1070ca-370c-4daa-a070-d87f4ba30d71" xsi:nil="true"/>
    <cznj xmlns="ff1070ca-370c-4daa-a070-d87f4ba30d71" xsi:nil="true"/>
    <Order3 xmlns="ff1070ca-370c-4daa-a070-d87f4ba30d71" xsi:nil="true"/>
    <OrderIndustry xmlns="ff1070ca-370c-4daa-a070-d87f4ba30d71" xsi:nil="true"/>
    <OrderIndustryProjectManagement xmlns="ff1070ca-370c-4daa-a070-d87f4ba30d7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D87E27AACD2724AAFEEFB46DEC45603" ma:contentTypeVersion="20" ma:contentTypeDescription="Create a new document." ma:contentTypeScope="" ma:versionID="3f670627e385c9fa08f1b6dba93eb165">
  <xsd:schema xmlns:xsd="http://www.w3.org/2001/XMLSchema" xmlns:xs="http://www.w3.org/2001/XMLSchema" xmlns:p="http://schemas.microsoft.com/office/2006/metadata/properties" xmlns:ns2="ff1070ca-370c-4daa-a070-d87f4ba30d71" xmlns:ns3="d643282c-5694-4f6b-be46-dcc35f54b9f0" targetNamespace="http://schemas.microsoft.com/office/2006/metadata/properties" ma:root="true" ma:fieldsID="e980d738a42829b5c259c7b8b9f3a869" ns2:_="" ns3:_="">
    <xsd:import namespace="ff1070ca-370c-4daa-a070-d87f4ba30d71"/>
    <xsd:import namespace="d643282c-5694-4f6b-be46-dcc35f54b9f0"/>
    <xsd:element name="properties">
      <xsd:complexType>
        <xsd:sequence>
          <xsd:element name="documentManagement">
            <xsd:complexType>
              <xsd:all>
                <xsd:element ref="ns2:Project" minOccurs="0"/>
                <xsd:element ref="ns2:Last_x0020_Modified0" minOccurs="0"/>
                <xsd:element ref="ns3:SharedWithUsers" minOccurs="0"/>
                <xsd:element ref="ns3:SharedWithDetails" minOccurs="0"/>
                <xsd:element ref="ns2:Doc_x0020_Type" minOccurs="0"/>
                <xsd:element ref="ns2:Property" minOccurs="0"/>
                <xsd:element ref="ns2:Source" minOccurs="0"/>
                <xsd:element ref="ns2:z05u" minOccurs="0"/>
                <xsd:element ref="ns2:MediaServiceMetadata" minOccurs="0"/>
                <xsd:element ref="ns2:MediaServiceFastMetadata" minOccurs="0"/>
                <xsd:element ref="ns2:MediaServiceDateTaken" minOccurs="0"/>
                <xsd:element ref="ns2:MediaServiceAutoTags" minOccurs="0"/>
                <xsd:element ref="ns2:MediaServiceLocation" minOccurs="0"/>
                <xsd:element ref="ns2:Order1" minOccurs="0"/>
                <xsd:element ref="ns2:Order2" minOccurs="0"/>
                <xsd:element ref="ns2:cznj" minOccurs="0"/>
                <xsd:element ref="ns2:Order3" minOccurs="0"/>
                <xsd:element ref="ns2:OrderIndustry" minOccurs="0"/>
                <xsd:element ref="ns2:OrderIndustryProjectManagement"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1070ca-370c-4daa-a070-d87f4ba30d71" elementFormDefault="qualified">
    <xsd:import namespace="http://schemas.microsoft.com/office/2006/documentManagement/types"/>
    <xsd:import namespace="http://schemas.microsoft.com/office/infopath/2007/PartnerControls"/>
    <xsd:element name="Project" ma:index="8" nillable="true" ma:displayName="Project" ma:internalName="Project">
      <xsd:simpleType>
        <xsd:restriction base="dms:Text">
          <xsd:maxLength value="255"/>
        </xsd:restriction>
      </xsd:simpleType>
    </xsd:element>
    <xsd:element name="Last_x0020_Modified0" ma:index="9" nillable="true" ma:displayName="Last Modified" ma:format="DateOnly" ma:internalName="Last_x0020_Modified0">
      <xsd:simpleType>
        <xsd:restriction base="dms:DateTime"/>
      </xsd:simpleType>
    </xsd:element>
    <xsd:element name="Doc_x0020_Type" ma:index="12" nillable="true" ma:displayName="Doc Type" ma:internalName="Doc_x0020_Type">
      <xsd:simpleType>
        <xsd:restriction base="dms:Text"/>
      </xsd:simpleType>
    </xsd:element>
    <xsd:element name="Property" ma:index="13" nillable="true" ma:displayName="Property/Location" ma:internalName="Property">
      <xsd:simpleType>
        <xsd:restriction base="dms:Text"/>
      </xsd:simpleType>
    </xsd:element>
    <xsd:element name="Source" ma:index="14" nillable="true" ma:displayName="Source" ma:internalName="Source">
      <xsd:simpleType>
        <xsd:restriction base="dms:Text"/>
      </xsd:simpleType>
    </xsd:element>
    <xsd:element name="z05u" ma:index="15" nillable="true" ma:displayName="notes" ma:internalName="z05u">
      <xsd:simpleType>
        <xsd:restriction base="dms:Text"/>
      </xsd:simpleType>
    </xsd:element>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AutoTags" ma:index="19" nillable="true" ma:displayName="MediaServiceAutoTags" ma:description="" ma:internalName="MediaServiceAutoTags" ma:readOnly="true">
      <xsd:simpleType>
        <xsd:restriction base="dms:Text"/>
      </xsd:simpleType>
    </xsd:element>
    <xsd:element name="MediaServiceLocation" ma:index="20" nillable="true" ma:displayName="MediaServiceLocation" ma:description="" ma:internalName="MediaServiceLocation" ma:readOnly="true">
      <xsd:simpleType>
        <xsd:restriction base="dms:Text"/>
      </xsd:simpleType>
    </xsd:element>
    <xsd:element name="Order1" ma:index="21" nillable="true" ma:displayName="Order" ma:indexed="true" ma:internalName="Order1">
      <xsd:simpleType>
        <xsd:restriction base="dms:Number"/>
      </xsd:simpleType>
    </xsd:element>
    <xsd:element name="Order2" ma:index="22" nillable="true" ma:displayName="Order2" ma:internalName="Order2">
      <xsd:simpleType>
        <xsd:restriction base="dms:Number"/>
      </xsd:simpleType>
    </xsd:element>
    <xsd:element name="cznj" ma:index="23" nillable="true" ma:displayName="Number" ma:internalName="cznj">
      <xsd:simpleType>
        <xsd:restriction base="dms:Number"/>
      </xsd:simpleType>
    </xsd:element>
    <xsd:element name="Order3" ma:index="24" nillable="true" ma:displayName="Order3" ma:internalName="Order3">
      <xsd:simpleType>
        <xsd:restriction base="dms:Number"/>
      </xsd:simpleType>
    </xsd:element>
    <xsd:element name="OrderIndustry" ma:index="25" nillable="true" ma:displayName="OrderIndustry" ma:internalName="OrderIndustry" ma:percentage="FALSE">
      <xsd:simpleType>
        <xsd:restriction base="dms:Number"/>
      </xsd:simpleType>
    </xsd:element>
    <xsd:element name="OrderIndustryProjectManagement" ma:index="26" nillable="true" ma:displayName="OrderIndustryProjectManagement" ma:internalName="OrderIndustryProjectManagement" ma:percentage="FALSE">
      <xsd:simpleType>
        <xsd:restriction base="dms:Number"/>
      </xsd:simpleType>
    </xsd:element>
    <xsd:element name="MediaServiceOCR" ma:index="27"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43282c-5694-4f6b-be46-dcc35f54b9f0"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3017A8-630E-4C38-863C-3E4A81D20C17}">
  <ds:schemaRefs>
    <ds:schemaRef ds:uri="http://schemas.microsoft.com/office/2006/documentManagement/types"/>
    <ds:schemaRef ds:uri="d643282c-5694-4f6b-be46-dcc35f54b9f0"/>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ff1070ca-370c-4daa-a070-d87f4ba30d71"/>
    <ds:schemaRef ds:uri="http://www.w3.org/XML/1998/namespace"/>
    <ds:schemaRef ds:uri="http://purl.org/dc/dcmitype/"/>
  </ds:schemaRefs>
</ds:datastoreItem>
</file>

<file path=customXml/itemProps2.xml><?xml version="1.0" encoding="utf-8"?>
<ds:datastoreItem xmlns:ds="http://schemas.openxmlformats.org/officeDocument/2006/customXml" ds:itemID="{31CB2021-36F3-4800-9270-AB7F04FE8C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1070ca-370c-4daa-a070-d87f4ba30d71"/>
    <ds:schemaRef ds:uri="d643282c-5694-4f6b-be46-dcc35f54b9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DB5BCD-7F06-4600-9B83-7E973D3E5E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2</vt:i4>
      </vt:variant>
      <vt:variant>
        <vt:lpstr>Named Ranges</vt:lpstr>
      </vt:variant>
      <vt:variant>
        <vt:i4>2</vt:i4>
      </vt:variant>
    </vt:vector>
  </HeadingPairs>
  <TitlesOfParts>
    <vt:vector size="7" baseType="lpstr">
      <vt:lpstr>Event Audit Instructions</vt:lpstr>
      <vt:lpstr>Data Collection Form</vt:lpstr>
      <vt:lpstr>Overproduction tables</vt:lpstr>
      <vt:lpstr>Output 1 Eaten vs. Uneaten</vt:lpstr>
      <vt:lpstr>Output 2 Overproduction chart</vt:lpstr>
      <vt:lpstr>'Data Collection Form'!Print_Area</vt:lpstr>
      <vt:lpstr>'Event Audit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Kenny-intern, Samantha</dc:creator>
  <cp:lastModifiedBy>installer</cp:lastModifiedBy>
  <dcterms:created xsi:type="dcterms:W3CDTF">2017-06-12T18:44:14Z</dcterms:created>
  <dcterms:modified xsi:type="dcterms:W3CDTF">2017-12-18T15:13:14Z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0x0101005D87E27AACD2724AAFEEFB46DEC45603</vt:lpwstr>
  </property>
</Properties>
</file>